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025" yWindow="750" windowWidth="20730" windowHeight="11820"/>
  </bookViews>
  <sheets>
    <sheet name="Декабрь 2023" sheetId="1" r:id="rId1"/>
    <sheet name="Лист2" sheetId="3" state="hidden" r:id="rId2"/>
    <sheet name="Лист1" sheetId="2" state="hidden" r:id="rId3"/>
  </sheets>
  <definedNames>
    <definedName name="_xlnm._FilterDatabase" localSheetId="0" hidden="1">'Декабрь 2023'!$A$1:$AH$2</definedName>
    <definedName name="_xlnm._FilterDatabase" localSheetId="2" hidden="1">Лист1!$A$3:$E$23</definedName>
    <definedName name="_xlnm._FilterDatabase" localSheetId="1" hidden="1">Лист2!$A$1:$H$178</definedName>
  </definedNames>
  <calcPr calcId="145621"/>
</workbook>
</file>

<file path=xl/calcChain.xml><?xml version="1.0" encoding="utf-8"?>
<calcChain xmlns="http://schemas.openxmlformats.org/spreadsheetml/2006/main">
  <c r="F177" i="3" l="1"/>
  <c r="G177" i="3"/>
  <c r="E177" i="3"/>
  <c r="F166" i="3"/>
  <c r="G166" i="3"/>
  <c r="E166" i="3"/>
  <c r="F158" i="3"/>
  <c r="G158" i="3"/>
  <c r="E158" i="3"/>
  <c r="F151" i="3"/>
  <c r="G151" i="3"/>
  <c r="E151" i="3"/>
  <c r="F141" i="3"/>
  <c r="G141" i="3"/>
  <c r="E141" i="3"/>
  <c r="F136" i="3"/>
  <c r="G136" i="3"/>
  <c r="E136" i="3"/>
  <c r="F120" i="3"/>
  <c r="G120" i="3"/>
  <c r="E120" i="3"/>
  <c r="F114" i="3"/>
  <c r="G114" i="3"/>
  <c r="E114" i="3"/>
  <c r="F101" i="3"/>
  <c r="G101" i="3"/>
  <c r="E101" i="3"/>
  <c r="F89" i="3"/>
  <c r="F56" i="3"/>
  <c r="G56" i="3"/>
  <c r="E56" i="3"/>
  <c r="F51" i="3"/>
  <c r="G51" i="3"/>
  <c r="G89" i="3" s="1"/>
  <c r="E51" i="3"/>
  <c r="E89" i="3" s="1"/>
  <c r="F40" i="3"/>
  <c r="G40" i="3"/>
  <c r="E40" i="3"/>
  <c r="F33" i="3"/>
  <c r="G33" i="3"/>
  <c r="E33" i="3"/>
  <c r="F27" i="3"/>
  <c r="G27" i="3"/>
  <c r="E27" i="3"/>
  <c r="F19" i="3"/>
  <c r="G19" i="3"/>
  <c r="E19" i="3"/>
  <c r="F14" i="3"/>
  <c r="G14" i="3"/>
  <c r="E14" i="3"/>
  <c r="F9" i="3"/>
  <c r="G9" i="3"/>
  <c r="E9" i="3"/>
  <c r="F4" i="3"/>
  <c r="G4" i="3"/>
  <c r="E4" i="3"/>
  <c r="C24" i="2"/>
  <c r="D24" i="2"/>
  <c r="B24" i="2"/>
  <c r="H82" i="3"/>
  <c r="H3" i="3"/>
  <c r="H5" i="3"/>
  <c r="H6" i="3"/>
  <c r="H7" i="3"/>
  <c r="H8" i="3"/>
  <c r="H10" i="3"/>
  <c r="H11" i="3"/>
  <c r="H12" i="3"/>
  <c r="H13" i="3"/>
  <c r="H15" i="3"/>
  <c r="H16" i="3"/>
  <c r="H17" i="3"/>
  <c r="H18" i="3"/>
  <c r="H20" i="3"/>
  <c r="H21" i="3"/>
  <c r="H22" i="3"/>
  <c r="H23" i="3"/>
  <c r="H24" i="3"/>
  <c r="H25" i="3"/>
  <c r="H26" i="3"/>
  <c r="H28" i="3"/>
  <c r="H29" i="3"/>
  <c r="H30" i="3"/>
  <c r="H31" i="3"/>
  <c r="H32" i="3"/>
  <c r="H34" i="3"/>
  <c r="H35" i="3"/>
  <c r="H36" i="3"/>
  <c r="H37" i="3"/>
  <c r="H38" i="3"/>
  <c r="H39" i="3"/>
  <c r="H41" i="3"/>
  <c r="H42" i="3"/>
  <c r="H43" i="3"/>
  <c r="H44" i="3"/>
  <c r="H45" i="3"/>
  <c r="H46" i="3"/>
  <c r="H47" i="3"/>
  <c r="H48" i="3"/>
  <c r="H49" i="3"/>
  <c r="H50" i="3"/>
  <c r="H52" i="3"/>
  <c r="H53" i="3"/>
  <c r="H54" i="3"/>
  <c r="H55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3" i="3"/>
  <c r="H84" i="3"/>
  <c r="H85" i="3"/>
  <c r="H86" i="3"/>
  <c r="H87" i="3"/>
  <c r="H88" i="3"/>
  <c r="H90" i="3"/>
  <c r="H91" i="3"/>
  <c r="H92" i="3"/>
  <c r="H93" i="3"/>
  <c r="H94" i="3"/>
  <c r="H95" i="3"/>
  <c r="H96" i="3"/>
  <c r="H97" i="3"/>
  <c r="H98" i="3"/>
  <c r="H99" i="3"/>
  <c r="H100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5" i="3"/>
  <c r="H116" i="3"/>
  <c r="H117" i="3"/>
  <c r="H118" i="3"/>
  <c r="H119" i="3"/>
  <c r="H121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7" i="3"/>
  <c r="H138" i="3"/>
  <c r="H139" i="3"/>
  <c r="H140" i="3"/>
  <c r="H142" i="3"/>
  <c r="H143" i="3"/>
  <c r="H144" i="3"/>
  <c r="H145" i="3"/>
  <c r="H146" i="3"/>
  <c r="H147" i="3"/>
  <c r="H148" i="3"/>
  <c r="H149" i="3"/>
  <c r="H150" i="3"/>
  <c r="H152" i="3"/>
  <c r="H153" i="3"/>
  <c r="H154" i="3"/>
  <c r="H155" i="3"/>
  <c r="H156" i="3"/>
  <c r="H157" i="3"/>
  <c r="H159" i="3"/>
  <c r="H160" i="3"/>
  <c r="H161" i="3"/>
  <c r="H162" i="3"/>
  <c r="H163" i="3"/>
  <c r="H164" i="3"/>
  <c r="H165" i="3"/>
  <c r="H167" i="3"/>
  <c r="H168" i="3"/>
  <c r="H169" i="3"/>
  <c r="H170" i="3"/>
  <c r="H171" i="3"/>
  <c r="H172" i="3"/>
  <c r="H173" i="3"/>
  <c r="H174" i="3"/>
  <c r="H175" i="3"/>
  <c r="H176" i="3"/>
  <c r="H2" i="3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4" i="2"/>
  <c r="E178" i="3" l="1"/>
  <c r="G178" i="3"/>
  <c r="F178" i="3"/>
</calcChain>
</file>

<file path=xl/sharedStrings.xml><?xml version="1.0" encoding="utf-8"?>
<sst xmlns="http://schemas.openxmlformats.org/spreadsheetml/2006/main" count="531" uniqueCount="240">
  <si>
    <t xml:space="preserve"> Управление</t>
  </si>
  <si>
    <t xml:space="preserve"> ОО</t>
  </si>
  <si>
    <t xml:space="preserve"> Оценка П1</t>
  </si>
  <si>
    <t xml:space="preserve"> Оценка П2</t>
  </si>
  <si>
    <t xml:space="preserve"> Оценка П3</t>
  </si>
  <si>
    <t xml:space="preserve"> П6 Количество оценок</t>
  </si>
  <si>
    <t xml:space="preserve"> П6 Кол-во учащихся</t>
  </si>
  <si>
    <t xml:space="preserve"> Оценка П6</t>
  </si>
  <si>
    <t xml:space="preserve"> Оценка П7</t>
  </si>
  <si>
    <t xml:space="preserve"> Оценка П8</t>
  </si>
  <si>
    <t xml:space="preserve"> Оценка П9</t>
  </si>
  <si>
    <t xml:space="preserve"> П10 Количество внешних обращений к системе учащихся</t>
  </si>
  <si>
    <t xml:space="preserve"> Оценка П10</t>
  </si>
  <si>
    <t xml:space="preserve"> Оценка П11</t>
  </si>
  <si>
    <t xml:space="preserve"> Итог</t>
  </si>
  <si>
    <t xml:space="preserve"> Рейтинг</t>
  </si>
  <si>
    <t xml:space="preserve">  нет данных(оценка не учитывается)</t>
  </si>
  <si>
    <t xml:space="preserve">  МО Углегорский городской округ</t>
  </si>
  <si>
    <t xml:space="preserve">  мбоу сош  с.бошняково</t>
  </si>
  <si>
    <t>П/п</t>
  </si>
  <si>
    <t xml:space="preserve"> П1 
Кол-во учащихся в СГО</t>
  </si>
  <si>
    <t xml:space="preserve"> П1 Количество занятых мест из ЕУ</t>
  </si>
  <si>
    <t xml:space="preserve"> П2 
%учащихся, у которых введён хотя бы один родитель</t>
  </si>
  <si>
    <t xml:space="preserve"> П3 Количество КТП </t>
  </si>
  <si>
    <t xml:space="preserve"> П3
Кол-во классов</t>
  </si>
  <si>
    <t xml:space="preserve"> П4 
%выставленных итоговых оценок за периоды</t>
  </si>
  <si>
    <t xml:space="preserve"> Оценка П4</t>
  </si>
  <si>
    <t xml:space="preserve"> П5 
%выставленных годовых оценок</t>
  </si>
  <si>
    <t xml:space="preserve"> Оценка П5</t>
  </si>
  <si>
    <t xml:space="preserve"> П6 
Кол-во обучающихся с безотметочной системой (по данным ОО-1)</t>
  </si>
  <si>
    <t xml:space="preserve"> П7 
%заполненных тем уроков за проведенный период</t>
  </si>
  <si>
    <t xml:space="preserve"> П8 
%заполненного домашнего задания</t>
  </si>
  <si>
    <t xml:space="preserve"> П9 
Кол-во родителей</t>
  </si>
  <si>
    <t xml:space="preserve"> П9 
Количество внешних обращений к системе родителей</t>
  </si>
  <si>
    <t xml:space="preserve"> П10 
Кол-во учащихся</t>
  </si>
  <si>
    <t xml:space="preserve"> П11 
Кол-во учителей</t>
  </si>
  <si>
    <t xml:space="preserve"> П11 
Количество внешних обращений к системе сотрудников</t>
  </si>
  <si>
    <t>Частные школы</t>
  </si>
  <si>
    <t>17.6 %</t>
  </si>
  <si>
    <t>МО «Макаровский городской округ»</t>
  </si>
  <si>
    <t>МО «Томаринский городской округ»</t>
  </si>
  <si>
    <t>Государственные образовательные организации</t>
  </si>
  <si>
    <t>МО «Анивский городской округ»</t>
  </si>
  <si>
    <t>88.2 %</t>
  </si>
  <si>
    <t>МО «Городской округ Ногликский»</t>
  </si>
  <si>
    <t>МО Городской округ Александровск-Сахалинский район</t>
  </si>
  <si>
    <t>МО Углегорский городской округ</t>
  </si>
  <si>
    <t>МО «Курильский городской округ»</t>
  </si>
  <si>
    <t>МО Городской округ «город Южно-Сахалинск»</t>
  </si>
  <si>
    <t>94.1 %</t>
  </si>
  <si>
    <t>МО "Тымовский городской округ"</t>
  </si>
  <si>
    <t>МО Поронайский городской округ</t>
  </si>
  <si>
    <t>МО Корсаковский городской округ</t>
  </si>
  <si>
    <t>МО «Южно-Курильский городской округ»</t>
  </si>
  <si>
    <t>МО Северо-Курильский городской округ</t>
  </si>
  <si>
    <t>100.0 %</t>
  </si>
  <si>
    <t>МО «Холмский городской округ»</t>
  </si>
  <si>
    <t>МО «Невельский городской округ»</t>
  </si>
  <si>
    <t>МО Городской округ «Долинский»</t>
  </si>
  <si>
    <t>МО Городской округ «Смирныховский»</t>
  </si>
  <si>
    <t>МО Городской округ «Охинский»</t>
  </si>
  <si>
    <t>октябрь</t>
  </si>
  <si>
    <t>ноябрь</t>
  </si>
  <si>
    <t>декабрь</t>
  </si>
  <si>
    <t>89,7 </t>
  </si>
  <si>
    <t>93,5 </t>
  </si>
  <si>
    <t>96,7 </t>
  </si>
  <si>
    <t>96,6 </t>
  </si>
  <si>
    <t>96,0 </t>
  </si>
  <si>
    <t>97,1 </t>
  </si>
  <si>
    <t>ср.значение</t>
  </si>
  <si>
    <t>ОАНО "Образовательный центр "Эврика"</t>
  </si>
  <si>
    <t>11.8 %</t>
  </si>
  <si>
    <t>ЧНОШ КБ Бридж(ИП Ким А.Д.)</t>
  </si>
  <si>
    <t>мбоу нош с.поречье</t>
  </si>
  <si>
    <t>58.8 %</t>
  </si>
  <si>
    <t>76.5 %</t>
  </si>
  <si>
    <t>мбоу сош с.восточное</t>
  </si>
  <si>
    <t>мбоу сош с.новое</t>
  </si>
  <si>
    <t>маоу сош г.макарова</t>
  </si>
  <si>
    <t>мбоу сош с.пензенское</t>
  </si>
  <si>
    <t>82.4 %</t>
  </si>
  <si>
    <t>мбоу сош с.ильинское</t>
  </si>
  <si>
    <t>мбоу сош №2 г.томари</t>
  </si>
  <si>
    <t>мбоу сош с.красногорск</t>
  </si>
  <si>
    <t>сгксувоу зт</t>
  </si>
  <si>
    <t>58.3 %</t>
  </si>
  <si>
    <t>66.7 %</t>
  </si>
  <si>
    <t>гкоу школа-интернат "радуга"</t>
  </si>
  <si>
    <t>91.7 %</t>
  </si>
  <si>
    <t>гкоуши г.поронайска</t>
  </si>
  <si>
    <t>скши г.долинска</t>
  </si>
  <si>
    <t>мбоу сош №4 с.таранай</t>
  </si>
  <si>
    <t>мбоу сош №3 с.огоньки</t>
  </si>
  <si>
    <t>мбоу нош №7 с.успенское</t>
  </si>
  <si>
    <t>маоу сош №1 г.анива</t>
  </si>
  <si>
    <t>маоу сош №2 г.анива</t>
  </si>
  <si>
    <t>маоу сош №5 с.троицкое</t>
  </si>
  <si>
    <t>маоу нош №6 с.троицкое</t>
  </si>
  <si>
    <t>мбоу сош с.вал</t>
  </si>
  <si>
    <t>70.6 %</t>
  </si>
  <si>
    <t>мбоу сош №2 пгт.ноглики</t>
  </si>
  <si>
    <t>мбоу сош №1 пгт.ноглики</t>
  </si>
  <si>
    <t>мбоу гимназия пгт.ноглики</t>
  </si>
  <si>
    <t>мбоу сош с.ныш</t>
  </si>
  <si>
    <t>мкоу сош с.виахту</t>
  </si>
  <si>
    <t>мкоу сош с.хоэ</t>
  </si>
  <si>
    <t>мбоу сош №2 г.александровск-сахалинский</t>
  </si>
  <si>
    <t>мбоу сош №6 г.александровск-сахалинский</t>
  </si>
  <si>
    <t>мбоу сош №1 г.александровск-сахалинский</t>
  </si>
  <si>
    <t>мкоу сош с.мгачи</t>
  </si>
  <si>
    <t>мбоу сош с.никольское</t>
  </si>
  <si>
    <t>мбоу сош с.краснополье</t>
  </si>
  <si>
    <t>мбоу сош с.поречье</t>
  </si>
  <si>
    <t>мбоу сош №1 г.углегорска</t>
  </si>
  <si>
    <t>мбоу ношэр г.углегорска</t>
  </si>
  <si>
    <t>мбоу сош №2 г.углегорска</t>
  </si>
  <si>
    <t>мбоу сош №5 г.углегорска</t>
  </si>
  <si>
    <t>мбоу сош с.бошняково</t>
  </si>
  <si>
    <t>мбоу сош с.лесогорское</t>
  </si>
  <si>
    <t>мбоу сош г.курильска</t>
  </si>
  <si>
    <t>мбоу сош с.буревестник</t>
  </si>
  <si>
    <t>мбоу сош с.горячие ключи</t>
  </si>
  <si>
    <t>мбоу сош с.рейдово</t>
  </si>
  <si>
    <t>мкоу в(с)ош №1 г.южно-сахалинска</t>
  </si>
  <si>
    <t>75.0 %</t>
  </si>
  <si>
    <t>маоу сош №16 г.южно-сахалинска</t>
  </si>
  <si>
    <t>маоу сош №18 с.синегорск</t>
  </si>
  <si>
    <t>мбоу «коррекционная школа «надежда» г. южно-сахалинска</t>
  </si>
  <si>
    <t>80.0 %</t>
  </si>
  <si>
    <t>маоу сош №13 г.южно-сахалинска</t>
  </si>
  <si>
    <t>маоу сош №5 г.южно-сахалинска</t>
  </si>
  <si>
    <t>маоу гимназия №2 г.южно-сахалинска</t>
  </si>
  <si>
    <t>маоу cош №14 г.южно-сахалинска</t>
  </si>
  <si>
    <t>маоу сош №19 с.дальнее</t>
  </si>
  <si>
    <t>маоу сош №23 г.южно-сахалинска</t>
  </si>
  <si>
    <t>маоу сош №30 г.южно-сахалинска</t>
  </si>
  <si>
    <t>маоу сош №4 г.южно-сахалинска</t>
  </si>
  <si>
    <t>маоу сош №6 г.южно-сахалинска</t>
  </si>
  <si>
    <t>маоу сош №8 г.южно-сахалинска</t>
  </si>
  <si>
    <t>маоу кадетская школа г.южно-сахалинска</t>
  </si>
  <si>
    <t>мкоу в(с)ош №2 г.южно-сахалинска</t>
  </si>
  <si>
    <t>90.0 %</t>
  </si>
  <si>
    <t>маоу сош №11 г.южно-сахалинска</t>
  </si>
  <si>
    <t>маоу сош №20 г.южно-сахалинска</t>
  </si>
  <si>
    <t>маоу сош №22 г.южно-сахалинска</t>
  </si>
  <si>
    <t>маоу сош №26 г.южно-сахалинска</t>
  </si>
  <si>
    <t>маоу сош №3 г.южно-сахалинска</t>
  </si>
  <si>
    <t>маоу сош №31 г.южно-сахалинска</t>
  </si>
  <si>
    <t>маоу сош №32 г.южно-сахалинска</t>
  </si>
  <si>
    <t>маоу сош №34 с.березняки</t>
  </si>
  <si>
    <t>маоу нош №7 г.южно-сахалинска</t>
  </si>
  <si>
    <t>маоу гимназия №1 г.южно-сахалинска</t>
  </si>
  <si>
    <t>маоу лицей №2 г.южно-сахалинска</t>
  </si>
  <si>
    <t>маоу сош №1 г.южно-сахалинска</t>
  </si>
  <si>
    <t>маоу нош №21 г.южно-сахалинска</t>
  </si>
  <si>
    <t>маоу восточная гимназия г.южно-сахалинска</t>
  </si>
  <si>
    <t>маоу гимназия №3 г.южно-сахалинска</t>
  </si>
  <si>
    <t>маоу лицей №1 г.южно-сахалинска</t>
  </si>
  <si>
    <t>мбоу в(с)ош г.поронайска</t>
  </si>
  <si>
    <t>мбоу сош с.восток</t>
  </si>
  <si>
    <t>мкоу сош с.гастелло</t>
  </si>
  <si>
    <t>мкоу сош с.малиновка</t>
  </si>
  <si>
    <t>мбоу сош №2 г.поронайска</t>
  </si>
  <si>
    <t>мбоу сош №7 г.поронайска</t>
  </si>
  <si>
    <t>мбоу сош с.леонидово</t>
  </si>
  <si>
    <t>мбоу сош №1 г.поронайска</t>
  </si>
  <si>
    <t>мбоу школа-интернат №3 г.поронайска</t>
  </si>
  <si>
    <t>мбоу сош №8 г.поронайска</t>
  </si>
  <si>
    <t>мбоу сош пгт.вахрушев</t>
  </si>
  <si>
    <t>маоу сош с.чапаево</t>
  </si>
  <si>
    <t>маоу сош №1 г.корсакова</t>
  </si>
  <si>
    <t>маоу сош №2 г.корсакова</t>
  </si>
  <si>
    <t>маоу сош с.дачное</t>
  </si>
  <si>
    <t>маоу сош с.озерское</t>
  </si>
  <si>
    <t>маоу нош №5 г.корсакова</t>
  </si>
  <si>
    <t>маоу сош №6 г.корсакова</t>
  </si>
  <si>
    <t>маоу сош с.новиково</t>
  </si>
  <si>
    <t>маоу сош №3 г.корсакова</t>
  </si>
  <si>
    <t>маоу сош №4 г.корсакова</t>
  </si>
  <si>
    <t>маоу сош с.раздольное</t>
  </si>
  <si>
    <t>маоу сош с.соловьевка</t>
  </si>
  <si>
    <t>мбоу сош с.дубовое</t>
  </si>
  <si>
    <t>мбоу сош пгт.южно-курильск</t>
  </si>
  <si>
    <t>мбоу сош с.крабозаводское</t>
  </si>
  <si>
    <t>мбоу сош с.малокурильское</t>
  </si>
  <si>
    <t>центр образования пгт.южно-курильск</t>
  </si>
  <si>
    <t>мбоу сош г.северо-курильска</t>
  </si>
  <si>
    <t>мбоу сош с.пионеры</t>
  </si>
  <si>
    <t>маоу сош №1 г.холмска</t>
  </si>
  <si>
    <t>мкоу о(с)ош г.холмска</t>
  </si>
  <si>
    <t>маоу сош с.правда</t>
  </si>
  <si>
    <t>маоу сош с.чехова</t>
  </si>
  <si>
    <t>маоу сош с.чапланово</t>
  </si>
  <si>
    <t>маоу сош №6 г.холмска</t>
  </si>
  <si>
    <t>маоу сош №8 г.холмска</t>
  </si>
  <si>
    <t>маоу сош №9 г.холмска</t>
  </si>
  <si>
    <t>маоу лицей надежда г.холмска</t>
  </si>
  <si>
    <t>маоу сош с.яблочное</t>
  </si>
  <si>
    <t>коррекционная школа оку г.холмска</t>
  </si>
  <si>
    <t>мбоу сош с.костромское</t>
  </si>
  <si>
    <t>мбоу сош №2 г.невельска</t>
  </si>
  <si>
    <t>мбоу сош с.горнозаводска</t>
  </si>
  <si>
    <t>мбоу сош с.шебунино</t>
  </si>
  <si>
    <t>мбоу сош №3 г.невельска</t>
  </si>
  <si>
    <t>мбоу сош с.взморье</t>
  </si>
  <si>
    <t>мбоу сош с.сокол</t>
  </si>
  <si>
    <t>мбоу сош №1 г.долинска</t>
  </si>
  <si>
    <t>мбоу сош №2 г.долинска</t>
  </si>
  <si>
    <t>мбоу сош с.быков</t>
  </si>
  <si>
    <t>мбоу сош с.советское</t>
  </si>
  <si>
    <t>мбоу сош с.углезаводск</t>
  </si>
  <si>
    <t>мбоу сош с.покровка</t>
  </si>
  <si>
    <t>мбоу сош с.стародубское</t>
  </si>
  <si>
    <t>мбоу в(с)ош №2 пгт.смирных</t>
  </si>
  <si>
    <t>мбоу сош с.победино</t>
  </si>
  <si>
    <t>мбоу сош пгт.смирных</t>
  </si>
  <si>
    <t>мбоу сош с.онор</t>
  </si>
  <si>
    <t>мбоу сош с.буюклы</t>
  </si>
  <si>
    <t>мбоу сош с.первомайск</t>
  </si>
  <si>
    <t>мбоу сош №1 г.охи</t>
  </si>
  <si>
    <t>мбоу нош №2 г.охи</t>
  </si>
  <si>
    <t>мбоу школа-детский с.тунгор</t>
  </si>
  <si>
    <t>мбоу ош №4 г.охи</t>
  </si>
  <si>
    <t>мбоу сош №5 г.охи</t>
  </si>
  <si>
    <t>мбоу сош №7 г.охи</t>
  </si>
  <si>
    <t>мбоу школа-интернат им. п.г.чайка</t>
  </si>
  <si>
    <t>сентябрь</t>
  </si>
  <si>
    <t>мбоу начальная школа-детский сад с.красная тымь</t>
  </si>
  <si>
    <t>мбоу сош с.арги-паги</t>
  </si>
  <si>
    <t>мбоу начальная школа-детский сад с.чир-унвд</t>
  </si>
  <si>
    <t>мбоу сош №3 пгт.тымовское</t>
  </si>
  <si>
    <t>мбоу сош с.кировское</t>
  </si>
  <si>
    <t>мбоу сош с.воскресеновка</t>
  </si>
  <si>
    <t>мбоу сош №1 пгт.тымовское</t>
  </si>
  <si>
    <t>мбоу сош с.адо-тымово</t>
  </si>
  <si>
    <t>мбоу сош с.молодежное</t>
  </si>
  <si>
    <t>мбоу сош с.ясное</t>
  </si>
  <si>
    <t>мбоу сош "синтез" пгт.шахтерска</t>
  </si>
  <si>
    <t>ИТОГО по региону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</si>
</sst>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C000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9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report65.ru/monitoring_dynamics/HTML_SHCOOL_DIR/%D0%BC%D0%BE%D0%B3%D0%BE%D1%80%D0%BE%D0%B4%D1%81%D0%BA%D0%BE%D0%B9%D0%BE%D0%BA%D1%80%D1%83%D0%B3%D0%B3%D0%BE%D1%80%D0%BE%D0%B4%D1%8E%D0%B6%D0%BD%D0%BE-%D1%81%D0%B0%D1%85%D0%B0%D0%BB%D0%B8%D0%BD%D1%81%D0%BA.html" TargetMode="External"/><Relationship Id="rId13" Type="http://schemas.openxmlformats.org/officeDocument/2006/relationships/hyperlink" Target="http://report65.ru/monitoring_dynamics/HTML_SHCOOL_DIR/%D0%BC%D0%BE%D1%81%D0%B5%D0%B2%D0%B5%D1%80%D0%BE-%D0%BA%D1%83%D1%80%D0%B8%D0%BB%D1%8C%D1%81%D0%BA%D0%B8%D0%B9%D0%B3%D0%BE%D1%80%D0%BE%D0%B4%D1%81%D0%BA%D0%BE%D0%B9%D0%BE%D0%BA%D1%80%D1%83%D0%B3.html" TargetMode="External"/><Relationship Id="rId18" Type="http://schemas.openxmlformats.org/officeDocument/2006/relationships/hyperlink" Target="http://report65.ru/monitoring_dynamics/HTML_SHCOOL_DIR/%D0%BC%D0%BE%D0%B3%D0%BE%D1%80%D0%BE%D0%B4%D1%81%D0%BA%D0%BE%D0%B9%D0%BE%D0%BA%D1%80%D1%83%D0%B3%D0%BE%D1%85%D0%B8%D0%BD%D1%81%D0%BA%D0%B8%D0%B9.html" TargetMode="External"/><Relationship Id="rId3" Type="http://schemas.openxmlformats.org/officeDocument/2006/relationships/hyperlink" Target="http://report65.ru/monitoring_dynamics/HTML_SHCOOL_DIR/%D0%BC%D0%BE%D0%B0%D0%BD%D0%B8%D0%B2%D1%81%D0%BA%D0%B8%D0%B9%D0%B3%D0%BE%D1%80%D0%BE%D0%B4%D1%81%D0%BA%D0%BE%D0%B9%D0%BE%D0%BA%D1%80%D1%83%D0%B3.html" TargetMode="External"/><Relationship Id="rId7" Type="http://schemas.openxmlformats.org/officeDocument/2006/relationships/hyperlink" Target="http://report65.ru/monitoring_dynamics/HTML_SHCOOL_DIR/%D0%BC%D0%BE%D0%BA%D1%83%D1%80%D0%B8%D0%BB%D1%8C%D1%81%D0%BA%D0%B8%D0%B9%D0%B3%D0%BE%D1%80%D0%BE%D0%B4%D1%81%D0%BA%D0%BE%D0%B9%D0%BE%D0%BA%D1%80%D1%83%D0%B3.html" TargetMode="External"/><Relationship Id="rId12" Type="http://schemas.openxmlformats.org/officeDocument/2006/relationships/hyperlink" Target="http://report65.ru/monitoring_dynamics/HTML_SHCOOL_DIR/%D0%BC%D0%BE%D1%8E%D0%B6%D0%BD%D0%BE-%D0%BA%D1%83%D1%80%D0%B8%D0%BB%D1%8C%D1%81%D0%BA%D0%B8%D0%B9%D0%B3%D0%BE%D1%80%D0%BE%D0%B4%D1%81%D0%BA%D0%BE%D0%B9%D0%BE%D0%BA%D1%80%D1%83%D0%B3.html" TargetMode="External"/><Relationship Id="rId17" Type="http://schemas.openxmlformats.org/officeDocument/2006/relationships/hyperlink" Target="http://report65.ru/monitoring_dynamics/HTML_SHCOOL_DIR/%D0%BC%D0%BE%D0%B3%D0%BE%D1%80%D0%BE%D0%B4%D1%81%D0%BA%D0%BE%D0%B9%D0%BE%D0%BA%D1%80%D1%83%D0%B3%D1%81%D0%BC%D0%B8%D1%80%D0%BD%D1%8B%D1%85%D0%BE%D0%B2%D1%81%D0%BA%D0%B8%D0%B9.html" TargetMode="External"/><Relationship Id="rId2" Type="http://schemas.openxmlformats.org/officeDocument/2006/relationships/hyperlink" Target="http://report65.ru/monitoring_dynamics/HTML_SHCOOL_DIR/%D0%B3%D0%BE%D1%81%D1%83%D0%B4%D0%B0%D1%80%D1%81%D1%82%D0%B2%D0%B5%D0%BD%D0%BD%D1%8B%D0%B5%D0%BE%D0%B1%D1%80%D0%B0%D0%B7%D0%BE%D0%B2%D0%B0%D1%82%D0%B5%D0%BB%D1%8C%D0%BD%D1%8B%D0%B5%D0%BE%D1%80%D0%B3%D0%B0%D0%BD%D0%B8%D0%B7%D0%B0%D1%86%D0%B8%D0%B8.html" TargetMode="External"/><Relationship Id="rId16" Type="http://schemas.openxmlformats.org/officeDocument/2006/relationships/hyperlink" Target="http://report65.ru/monitoring_dynamics/HTML_SHCOOL_DIR/%D0%BC%D0%BE%D0%B3%D0%BE%D1%80%D0%BE%D0%B4%D1%81%D0%BA%D0%BE%D0%B9%D0%BE%D0%BA%D1%80%D1%83%D0%B3%D0%B4%D0%BE%D0%BB%D0%B8%D0%BD%D1%81%D0%BA%D0%B8%D0%B9.html" TargetMode="External"/><Relationship Id="rId1" Type="http://schemas.openxmlformats.org/officeDocument/2006/relationships/hyperlink" Target="http://report65.ru/monitoring_dynamics/HTML_SHCOOL_DIR/%D0%BC%D0%BE%D1%82%D0%BE%D0%BC%D0%B0%D1%80%D0%B8%D0%BD%D1%81%D0%BA%D0%B8%D0%B9%D0%B3%D0%BE%D1%80%D0%BE%D0%B4%D1%81%D0%BA%D0%BE%D0%B9%D0%BE%D0%BA%D1%80%D1%83%D0%B3.html" TargetMode="External"/><Relationship Id="rId6" Type="http://schemas.openxmlformats.org/officeDocument/2006/relationships/hyperlink" Target="http://report65.ru/monitoring_dynamics/HTML_SHCOOL_DIR/%D0%BC%D0%BE%D1%83%D0%B3%D0%BB%D0%B5%D0%B3%D0%BE%D1%80%D1%81%D0%BA%D0%B8%D0%B9%D0%B3%D0%BE%D1%80%D0%BE%D0%B4%D1%81%D0%BA%D0%BE%D0%B9%D0%BE%D0%BA%D1%80%D1%83%D0%B3.html" TargetMode="External"/><Relationship Id="rId11" Type="http://schemas.openxmlformats.org/officeDocument/2006/relationships/hyperlink" Target="http://report65.ru/monitoring_dynamics/HTML_SHCOOL_DIR/%D0%BC%D0%BE%D0%BA%D0%BE%D1%80%D1%81%D0%B0%D0%BA%D0%BE%D0%B2%D1%81%D0%BA%D0%B8%D0%B9%D0%B3%D0%BE%D1%80%D0%BE%D0%B4%D1%81%D0%BA%D0%BE%D0%B9%D0%BE%D0%BA%D1%80%D1%83%D0%B3.html" TargetMode="External"/><Relationship Id="rId5" Type="http://schemas.openxmlformats.org/officeDocument/2006/relationships/hyperlink" Target="http://report65.ru/monitoring_dynamics/HTML_SHCOOL_DIR/%D0%BC%D0%BE%D0%B3%D0%BE%D1%80%D0%BE%D0%B4%D1%81%D0%BA%D0%BE%D0%B9%D0%BE%D0%BA%D1%80%D1%83%D0%B3%D0%B0%D0%BB%D0%B5%D0%BA%D1%81%D0%B0%D0%BD%D0%B4%D1%80%D0%BE%D0%B2%D1%81%D0%BA-%D1%81%D0%B0%D1%85%D0%B0%D0%BB%D0%B8%D0%BD%D1%81%D0%BA%D0%B8%D0%B9%D1%80%D0%B0%D0%B9%D0%BE%D0%BD.html" TargetMode="External"/><Relationship Id="rId15" Type="http://schemas.openxmlformats.org/officeDocument/2006/relationships/hyperlink" Target="http://report65.ru/monitoring_dynamics/HTML_SHCOOL_DIR/%D0%BC%D0%BE%D0%BD%D0%B5%D0%B2%D0%B5%D0%BB%D1%8C%D1%81%D0%BA%D0%B8%D0%B9%D0%B3%D0%BE%D1%80%D0%BE%D0%B4%D1%81%D0%BA%D0%BE%D0%B9%D0%BE%D0%BA%D1%80%D1%83%D0%B3.html" TargetMode="External"/><Relationship Id="rId10" Type="http://schemas.openxmlformats.org/officeDocument/2006/relationships/hyperlink" Target="http://report65.ru/monitoring_dynamics/HTML_SHCOOL_DIR/%D0%BC%D0%BE%D0%BF%D0%BE%D1%80%D0%BE%D0%BD%D0%B0%D0%B9%D1%81%D0%BA%D0%B8%D0%B9%D0%B3%D0%BE%D1%80%D0%BE%D0%B4%D1%81%D0%BA%D0%BE%D0%B9%D0%BE%D0%BA%D1%80%D1%83%D0%B3.html" TargetMode="External"/><Relationship Id="rId4" Type="http://schemas.openxmlformats.org/officeDocument/2006/relationships/hyperlink" Target="http://report65.ru/monitoring_dynamics/HTML_SHCOOL_DIR/%D0%BC%D0%BE%D0%B3%D0%BE%D1%80%D0%BE%D0%B4%D1%81%D0%BA%D0%BE%D0%B9%D0%BE%D0%BA%D1%80%D1%83%D0%B3%D0%BD%D0%BE%D0%B3%D0%BB%D0%B8%D0%BA%D1%81%D0%BA%D0%B8%D0%B9.html" TargetMode="External"/><Relationship Id="rId9" Type="http://schemas.openxmlformats.org/officeDocument/2006/relationships/hyperlink" Target="http://report65.ru/monitoring_dynamics/HTML_SHCOOL_DIR/%D0%BC%D0%BE%22%D1%82%D1%8B%D0%BC%D0%BE%D0%B2%D1%81%D0%BA%D0%B8%D0%B9%D0%B3%D0%BE%D1%80%D0%BE%D0%B4%D1%81%D0%BA%D0%BE%D0%B9%D0%BE%D0%BA%D1%80%D1%83%D0%B3%22.html" TargetMode="External"/><Relationship Id="rId14" Type="http://schemas.openxmlformats.org/officeDocument/2006/relationships/hyperlink" Target="http://report65.ru/monitoring_dynamics/HTML_SHCOOL_DIR/%D0%BC%D0%BE%D1%85%D0%BE%D0%BB%D0%BC%D1%81%D0%BA%D0%B8%D0%B9%D0%B3%D0%BE%D1%80%D0%BE%D0%B4%D1%81%D0%BA%D0%BE%D0%B9%D0%BE%D0%BA%D1%80%D1%83%D0%B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"/>
  <sheetViews>
    <sheetView tabSelected="1" topLeftCell="S1" workbookViewId="0">
      <selection activeCell="A3" sqref="A3:H23"/>
    </sheetView>
  </sheetViews>
  <sheetFormatPr defaultRowHeight="15" x14ac:dyDescent="0.25"/>
  <cols>
    <col min="1" max="1" width="11.42578125" customWidth="1"/>
    <col min="2" max="2" width="59.28515625" customWidth="1"/>
    <col min="3" max="3" width="42.85546875" customWidth="1"/>
    <col min="4" max="4" width="15.42578125" customWidth="1"/>
    <col min="5" max="20" width="11.42578125" customWidth="1"/>
    <col min="21" max="21" width="11.5703125" customWidth="1"/>
    <col min="22" max="22" width="15.42578125" customWidth="1"/>
    <col min="23" max="23" width="11.28515625" customWidth="1"/>
    <col min="24" max="25" width="15.42578125" customWidth="1"/>
    <col min="26" max="26" width="11" customWidth="1"/>
    <col min="27" max="27" width="11.42578125" customWidth="1"/>
    <col min="28" max="28" width="9.140625" customWidth="1"/>
    <col min="29" max="29" width="11.42578125" customWidth="1"/>
    <col min="30" max="33" width="9.140625" customWidth="1"/>
  </cols>
  <sheetData>
    <row r="1" spans="1:36" s="3" customFormat="1" ht="142.5" x14ac:dyDescent="0.25">
      <c r="A1" s="1" t="s">
        <v>19</v>
      </c>
      <c r="B1" s="1" t="s">
        <v>0</v>
      </c>
      <c r="C1" s="1" t="s">
        <v>1</v>
      </c>
      <c r="D1" s="1" t="s">
        <v>20</v>
      </c>
      <c r="E1" s="1" t="s">
        <v>21</v>
      </c>
      <c r="F1" s="2" t="s">
        <v>2</v>
      </c>
      <c r="G1" s="1" t="s">
        <v>22</v>
      </c>
      <c r="H1" s="2" t="s">
        <v>3</v>
      </c>
      <c r="I1" s="1" t="s">
        <v>23</v>
      </c>
      <c r="J1" s="1" t="s">
        <v>24</v>
      </c>
      <c r="K1" s="2" t="s">
        <v>4</v>
      </c>
      <c r="L1" s="1" t="s">
        <v>25</v>
      </c>
      <c r="M1" s="2" t="s">
        <v>26</v>
      </c>
      <c r="N1" s="1" t="s">
        <v>27</v>
      </c>
      <c r="O1" s="2" t="s">
        <v>28</v>
      </c>
      <c r="P1" s="1" t="s">
        <v>5</v>
      </c>
      <c r="Q1" s="1" t="s">
        <v>6</v>
      </c>
      <c r="R1" s="1" t="s">
        <v>29</v>
      </c>
      <c r="S1" s="2" t="s">
        <v>7</v>
      </c>
      <c r="T1" s="1" t="s">
        <v>30</v>
      </c>
      <c r="U1" s="2" t="s">
        <v>8</v>
      </c>
      <c r="V1" s="1" t="s">
        <v>31</v>
      </c>
      <c r="W1" s="2" t="s">
        <v>9</v>
      </c>
      <c r="X1" s="1" t="s">
        <v>32</v>
      </c>
      <c r="Y1" s="1" t="s">
        <v>33</v>
      </c>
      <c r="Z1" s="2" t="s">
        <v>10</v>
      </c>
      <c r="AA1" s="3" t="s">
        <v>34</v>
      </c>
      <c r="AB1" s="3" t="s">
        <v>11</v>
      </c>
      <c r="AC1" s="2" t="s">
        <v>12</v>
      </c>
      <c r="AD1" s="3" t="s">
        <v>35</v>
      </c>
      <c r="AE1" s="3" t="s">
        <v>36</v>
      </c>
      <c r="AF1" s="2" t="s">
        <v>13</v>
      </c>
      <c r="AG1" s="4" t="s">
        <v>14</v>
      </c>
      <c r="AH1" s="5" t="s">
        <v>15</v>
      </c>
      <c r="AI1" s="6"/>
      <c r="AJ1" s="6"/>
    </row>
    <row r="2" spans="1:36" s="6" customFormat="1" ht="75" x14ac:dyDescent="0.25">
      <c r="A2" s="7">
        <v>135</v>
      </c>
      <c r="B2" s="8" t="s">
        <v>17</v>
      </c>
      <c r="C2" s="8" t="s">
        <v>18</v>
      </c>
      <c r="D2" s="9">
        <v>92</v>
      </c>
      <c r="E2" s="9">
        <v>92</v>
      </c>
      <c r="F2" s="10">
        <v>1</v>
      </c>
      <c r="G2" s="9">
        <v>100</v>
      </c>
      <c r="H2" s="10">
        <v>2</v>
      </c>
      <c r="I2" s="9">
        <v>508</v>
      </c>
      <c r="J2" s="9">
        <v>16</v>
      </c>
      <c r="K2" s="11">
        <v>1</v>
      </c>
      <c r="L2" s="9" t="s">
        <v>16</v>
      </c>
      <c r="M2" s="11">
        <v>0</v>
      </c>
      <c r="N2" s="9" t="s">
        <v>16</v>
      </c>
      <c r="O2" s="11">
        <v>0</v>
      </c>
      <c r="P2" s="9">
        <v>4553</v>
      </c>
      <c r="Q2" s="9">
        <v>92</v>
      </c>
      <c r="R2" s="9">
        <v>23</v>
      </c>
      <c r="S2" s="11">
        <v>1</v>
      </c>
      <c r="T2" s="9">
        <v>100</v>
      </c>
      <c r="U2" s="11">
        <v>2</v>
      </c>
      <c r="V2" s="9">
        <v>100</v>
      </c>
      <c r="W2" s="10">
        <v>2</v>
      </c>
      <c r="X2" s="9">
        <v>69</v>
      </c>
      <c r="Y2" s="9">
        <v>1869</v>
      </c>
      <c r="Z2" s="10">
        <v>3</v>
      </c>
      <c r="AA2" s="7">
        <v>92</v>
      </c>
      <c r="AB2" s="7">
        <v>1522</v>
      </c>
      <c r="AC2" s="10">
        <v>2</v>
      </c>
      <c r="AD2" s="7">
        <v>19</v>
      </c>
      <c r="AE2" s="7">
        <v>1483</v>
      </c>
      <c r="AF2" s="11">
        <v>3</v>
      </c>
      <c r="AG2" s="12">
        <v>17</v>
      </c>
      <c r="AH2" s="13">
        <v>100</v>
      </c>
    </row>
  </sheetData>
  <autoFilter ref="A1:AH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8"/>
  <sheetViews>
    <sheetView topLeftCell="A169" workbookViewId="0">
      <selection activeCell="H119" sqref="H119"/>
    </sheetView>
  </sheetViews>
  <sheetFormatPr defaultRowHeight="15" x14ac:dyDescent="0.25"/>
  <cols>
    <col min="2" max="2" width="22.140625" customWidth="1"/>
    <col min="3" max="3" width="24.28515625" customWidth="1"/>
    <col min="4" max="4" width="9.140625" style="14" hidden="1" customWidth="1"/>
    <col min="5" max="5" width="9.140625" style="14" customWidth="1"/>
    <col min="6" max="6" width="10.140625" style="14" bestFit="1" customWidth="1"/>
    <col min="7" max="7" width="12.140625" bestFit="1" customWidth="1"/>
  </cols>
  <sheetData>
    <row r="1" spans="1:8" x14ac:dyDescent="0.25">
      <c r="D1" s="14" t="s">
        <v>227</v>
      </c>
      <c r="E1" s="14" t="s">
        <v>61</v>
      </c>
      <c r="F1" s="14" t="s">
        <v>62</v>
      </c>
      <c r="G1" t="s">
        <v>63</v>
      </c>
    </row>
    <row r="2" spans="1:8" ht="45" x14ac:dyDescent="0.25">
      <c r="A2" s="23">
        <v>1</v>
      </c>
      <c r="B2" s="21" t="s">
        <v>37</v>
      </c>
      <c r="C2" s="21" t="s">
        <v>71</v>
      </c>
      <c r="D2" s="18" t="s">
        <v>72</v>
      </c>
      <c r="E2" s="18">
        <v>17.600000000000001</v>
      </c>
      <c r="F2" s="18">
        <v>15.8</v>
      </c>
      <c r="G2" s="18">
        <v>17.600000000000001</v>
      </c>
      <c r="H2" s="24">
        <f>AVERAGE(E2:G2)</f>
        <v>17.000000000000004</v>
      </c>
    </row>
    <row r="3" spans="1:8" ht="30" x14ac:dyDescent="0.25">
      <c r="A3" s="23">
        <v>2</v>
      </c>
      <c r="B3" s="21" t="s">
        <v>37</v>
      </c>
      <c r="C3" s="21" t="s">
        <v>73</v>
      </c>
      <c r="D3" s="18" t="s">
        <v>38</v>
      </c>
      <c r="E3" s="18">
        <v>17.600000000000001</v>
      </c>
      <c r="F3" s="18">
        <v>36.799999999999997</v>
      </c>
      <c r="G3" s="18">
        <v>58.8</v>
      </c>
      <c r="H3" s="24">
        <f t="shared" ref="H3:H75" si="0">AVERAGE(E3:G3)</f>
        <v>37.733333333333327</v>
      </c>
    </row>
    <row r="4" spans="1:8" x14ac:dyDescent="0.25">
      <c r="A4" s="23"/>
      <c r="B4" s="21"/>
      <c r="C4" s="21"/>
      <c r="D4" s="18"/>
      <c r="E4" s="18">
        <f>AVERAGE(E2:E3)</f>
        <v>17.600000000000001</v>
      </c>
      <c r="F4" s="18">
        <f t="shared" ref="F4:G4" si="1">AVERAGE(F2:F3)</f>
        <v>26.299999999999997</v>
      </c>
      <c r="G4" s="18">
        <f t="shared" si="1"/>
        <v>38.200000000000003</v>
      </c>
      <c r="H4" s="24"/>
    </row>
    <row r="5" spans="1:8" ht="30" x14ac:dyDescent="0.25">
      <c r="A5" s="23">
        <v>3</v>
      </c>
      <c r="B5" s="21" t="s">
        <v>39</v>
      </c>
      <c r="C5" s="21" t="s">
        <v>74</v>
      </c>
      <c r="D5" s="18" t="s">
        <v>75</v>
      </c>
      <c r="E5" s="18">
        <v>76.5</v>
      </c>
      <c r="F5" s="18">
        <v>52.6</v>
      </c>
      <c r="G5" s="18">
        <v>64.7</v>
      </c>
      <c r="H5" s="24">
        <f t="shared" si="0"/>
        <v>64.600000000000009</v>
      </c>
    </row>
    <row r="6" spans="1:8" ht="30" x14ac:dyDescent="0.25">
      <c r="A6" s="23">
        <v>4</v>
      </c>
      <c r="B6" s="21" t="s">
        <v>39</v>
      </c>
      <c r="C6" s="21" t="s">
        <v>77</v>
      </c>
      <c r="D6" s="18" t="s">
        <v>49</v>
      </c>
      <c r="E6" s="18">
        <v>94.1</v>
      </c>
      <c r="F6" s="18">
        <v>89.5</v>
      </c>
      <c r="G6" s="18">
        <v>94.1</v>
      </c>
      <c r="H6" s="24">
        <f t="shared" si="0"/>
        <v>92.566666666666663</v>
      </c>
    </row>
    <row r="7" spans="1:8" ht="30" x14ac:dyDescent="0.25">
      <c r="A7" s="23">
        <v>5</v>
      </c>
      <c r="B7" s="21" t="s">
        <v>39</v>
      </c>
      <c r="C7" s="21" t="s">
        <v>78</v>
      </c>
      <c r="D7" s="18" t="s">
        <v>49</v>
      </c>
      <c r="E7" s="18">
        <v>100</v>
      </c>
      <c r="F7" s="18">
        <v>94.7</v>
      </c>
      <c r="G7" s="18">
        <v>100</v>
      </c>
      <c r="H7" s="24">
        <f t="shared" si="0"/>
        <v>98.233333333333334</v>
      </c>
    </row>
    <row r="8" spans="1:8" ht="30" x14ac:dyDescent="0.25">
      <c r="A8" s="23">
        <v>6</v>
      </c>
      <c r="B8" s="21" t="s">
        <v>39</v>
      </c>
      <c r="C8" s="21" t="s">
        <v>79</v>
      </c>
      <c r="D8" s="23" t="s">
        <v>55</v>
      </c>
      <c r="E8" s="18">
        <v>100</v>
      </c>
      <c r="F8" s="18">
        <v>100</v>
      </c>
      <c r="G8" s="18">
        <v>100</v>
      </c>
      <c r="H8" s="24">
        <f t="shared" si="0"/>
        <v>100</v>
      </c>
    </row>
    <row r="9" spans="1:8" x14ac:dyDescent="0.25">
      <c r="A9" s="23"/>
      <c r="B9" s="21"/>
      <c r="C9" s="21"/>
      <c r="D9" s="23"/>
      <c r="E9" s="20">
        <f>AVERAGE(E5:E8)</f>
        <v>92.65</v>
      </c>
      <c r="F9" s="18">
        <f t="shared" ref="F9:G9" si="2">AVERAGE(F5:F8)</f>
        <v>84.2</v>
      </c>
      <c r="G9" s="18">
        <f t="shared" si="2"/>
        <v>89.7</v>
      </c>
      <c r="H9" s="24"/>
    </row>
    <row r="10" spans="1:8" ht="30" x14ac:dyDescent="0.25">
      <c r="A10" s="23">
        <v>7</v>
      </c>
      <c r="B10" s="21" t="s">
        <v>40</v>
      </c>
      <c r="C10" s="21" t="s">
        <v>80</v>
      </c>
      <c r="D10" s="23" t="s">
        <v>75</v>
      </c>
      <c r="E10" s="18">
        <v>82.4</v>
      </c>
      <c r="F10" s="18">
        <v>78.900000000000006</v>
      </c>
      <c r="G10" s="18">
        <v>88.2</v>
      </c>
      <c r="H10" s="24">
        <f t="shared" si="0"/>
        <v>83.166666666666671</v>
      </c>
    </row>
    <row r="11" spans="1:8" ht="30" x14ac:dyDescent="0.25">
      <c r="A11" s="23">
        <v>8</v>
      </c>
      <c r="B11" s="21" t="s">
        <v>40</v>
      </c>
      <c r="C11" s="21" t="s">
        <v>82</v>
      </c>
      <c r="D11" s="23" t="s">
        <v>43</v>
      </c>
      <c r="E11" s="18">
        <v>100</v>
      </c>
      <c r="F11" s="18">
        <v>94.7</v>
      </c>
      <c r="G11" s="18">
        <v>100</v>
      </c>
      <c r="H11" s="24">
        <f t="shared" si="0"/>
        <v>98.233333333333334</v>
      </c>
    </row>
    <row r="12" spans="1:8" ht="30" x14ac:dyDescent="0.25">
      <c r="A12" s="23">
        <v>9</v>
      </c>
      <c r="B12" s="21" t="s">
        <v>40</v>
      </c>
      <c r="C12" s="21" t="s">
        <v>83</v>
      </c>
      <c r="D12" s="23" t="s">
        <v>55</v>
      </c>
      <c r="E12" s="18">
        <v>100</v>
      </c>
      <c r="F12" s="18">
        <v>89.5</v>
      </c>
      <c r="G12" s="18">
        <v>100</v>
      </c>
      <c r="H12" s="24">
        <f t="shared" si="0"/>
        <v>96.5</v>
      </c>
    </row>
    <row r="13" spans="1:8" ht="30" x14ac:dyDescent="0.25">
      <c r="A13" s="23">
        <v>10</v>
      </c>
      <c r="B13" s="21" t="s">
        <v>40</v>
      </c>
      <c r="C13" s="21" t="s">
        <v>84</v>
      </c>
      <c r="D13" s="23" t="s">
        <v>55</v>
      </c>
      <c r="E13" s="18">
        <v>100</v>
      </c>
      <c r="F13" s="18">
        <v>94.7</v>
      </c>
      <c r="G13" s="18">
        <v>94.1</v>
      </c>
      <c r="H13" s="24">
        <f t="shared" si="0"/>
        <v>96.266666666666652</v>
      </c>
    </row>
    <row r="14" spans="1:8" x14ac:dyDescent="0.25">
      <c r="A14" s="23"/>
      <c r="B14" s="21"/>
      <c r="C14" s="21"/>
      <c r="D14" s="23"/>
      <c r="E14" s="20">
        <f>AVERAGE(E10:E13)</f>
        <v>95.6</v>
      </c>
      <c r="F14" s="20">
        <f t="shared" ref="F14:G14" si="3">AVERAGE(F10:F13)</f>
        <v>89.45</v>
      </c>
      <c r="G14" s="20">
        <f t="shared" si="3"/>
        <v>95.574999999999989</v>
      </c>
      <c r="H14" s="24"/>
    </row>
    <row r="15" spans="1:8" ht="45" x14ac:dyDescent="0.25">
      <c r="A15" s="23">
        <v>11</v>
      </c>
      <c r="B15" s="21" t="s">
        <v>41</v>
      </c>
      <c r="C15" s="21" t="s">
        <v>85</v>
      </c>
      <c r="D15" s="23" t="s">
        <v>86</v>
      </c>
      <c r="E15" s="18">
        <v>66.7</v>
      </c>
      <c r="F15" s="18">
        <v>47.4</v>
      </c>
      <c r="G15" s="18">
        <v>75</v>
      </c>
      <c r="H15" s="24">
        <f t="shared" si="0"/>
        <v>63.033333333333331</v>
      </c>
    </row>
    <row r="16" spans="1:8" ht="45" x14ac:dyDescent="0.25">
      <c r="A16" s="23">
        <v>12</v>
      </c>
      <c r="B16" s="21" t="s">
        <v>41</v>
      </c>
      <c r="C16" s="21" t="s">
        <v>88</v>
      </c>
      <c r="D16" s="23" t="s">
        <v>89</v>
      </c>
      <c r="E16" s="18">
        <v>100</v>
      </c>
      <c r="F16" s="18">
        <v>100</v>
      </c>
      <c r="G16" s="18">
        <v>100</v>
      </c>
      <c r="H16" s="24">
        <f t="shared" si="0"/>
        <v>100</v>
      </c>
    </row>
    <row r="17" spans="1:8" ht="45" x14ac:dyDescent="0.25">
      <c r="A17" s="23">
        <v>13</v>
      </c>
      <c r="B17" s="21" t="s">
        <v>41</v>
      </c>
      <c r="C17" s="21" t="s">
        <v>90</v>
      </c>
      <c r="D17" s="23" t="s">
        <v>55</v>
      </c>
      <c r="E17" s="18">
        <v>100</v>
      </c>
      <c r="F17" s="18">
        <v>63.2</v>
      </c>
      <c r="G17" s="18">
        <v>100</v>
      </c>
      <c r="H17" s="24">
        <f t="shared" si="0"/>
        <v>87.733333333333334</v>
      </c>
    </row>
    <row r="18" spans="1:8" ht="45" x14ac:dyDescent="0.25">
      <c r="A18" s="23">
        <v>14</v>
      </c>
      <c r="B18" s="21" t="s">
        <v>41</v>
      </c>
      <c r="C18" s="21" t="s">
        <v>91</v>
      </c>
      <c r="D18" s="23" t="s">
        <v>55</v>
      </c>
      <c r="E18" s="18">
        <v>91.7</v>
      </c>
      <c r="F18" s="18">
        <v>78.900000000000006</v>
      </c>
      <c r="G18" s="18">
        <v>91.7</v>
      </c>
      <c r="H18" s="24">
        <f t="shared" si="0"/>
        <v>87.433333333333337</v>
      </c>
    </row>
    <row r="19" spans="1:8" x14ac:dyDescent="0.25">
      <c r="A19" s="23"/>
      <c r="B19" s="21"/>
      <c r="C19" s="21"/>
      <c r="D19" s="23"/>
      <c r="E19" s="20">
        <f>AVERAGE(E15:E18)</f>
        <v>89.6</v>
      </c>
      <c r="F19" s="20">
        <f t="shared" ref="F19:G19" si="4">AVERAGE(F15:F18)</f>
        <v>72.375</v>
      </c>
      <c r="G19" s="20">
        <f t="shared" si="4"/>
        <v>91.674999999999997</v>
      </c>
      <c r="H19" s="24"/>
    </row>
    <row r="20" spans="1:8" ht="30" x14ac:dyDescent="0.25">
      <c r="A20" s="23">
        <v>15</v>
      </c>
      <c r="B20" s="21" t="s">
        <v>42</v>
      </c>
      <c r="C20" s="21" t="s">
        <v>92</v>
      </c>
      <c r="D20" s="23" t="s">
        <v>76</v>
      </c>
      <c r="E20" s="18">
        <v>94.1</v>
      </c>
      <c r="F20" s="18">
        <v>78.900000000000006</v>
      </c>
      <c r="G20" s="18">
        <v>94.1</v>
      </c>
      <c r="H20" s="24">
        <f t="shared" si="0"/>
        <v>89.033333333333346</v>
      </c>
    </row>
    <row r="21" spans="1:8" ht="30" x14ac:dyDescent="0.25">
      <c r="A21" s="23">
        <v>16</v>
      </c>
      <c r="B21" s="21" t="s">
        <v>42</v>
      </c>
      <c r="C21" s="21" t="s">
        <v>93</v>
      </c>
      <c r="D21" s="23" t="s">
        <v>81</v>
      </c>
      <c r="E21" s="18">
        <v>100</v>
      </c>
      <c r="F21" s="18">
        <v>94.7</v>
      </c>
      <c r="G21" s="18">
        <v>100</v>
      </c>
      <c r="H21" s="24">
        <f t="shared" si="0"/>
        <v>98.233333333333334</v>
      </c>
    </row>
    <row r="22" spans="1:8" ht="30" x14ac:dyDescent="0.25">
      <c r="A22" s="23">
        <v>17</v>
      </c>
      <c r="B22" s="21" t="s">
        <v>42</v>
      </c>
      <c r="C22" s="21" t="s">
        <v>94</v>
      </c>
      <c r="D22" s="23" t="s">
        <v>81</v>
      </c>
      <c r="E22" s="18">
        <v>88.2</v>
      </c>
      <c r="F22" s="18">
        <v>78.900000000000006</v>
      </c>
      <c r="G22" s="18">
        <v>94.1</v>
      </c>
      <c r="H22" s="24">
        <f t="shared" si="0"/>
        <v>87.066666666666677</v>
      </c>
    </row>
    <row r="23" spans="1:8" ht="30" x14ac:dyDescent="0.25">
      <c r="A23" s="23">
        <v>18</v>
      </c>
      <c r="B23" s="21" t="s">
        <v>42</v>
      </c>
      <c r="C23" s="21" t="s">
        <v>95</v>
      </c>
      <c r="D23" s="23" t="s">
        <v>49</v>
      </c>
      <c r="E23" s="18">
        <v>100</v>
      </c>
      <c r="F23" s="18">
        <v>94.7</v>
      </c>
      <c r="G23" s="18">
        <v>100</v>
      </c>
      <c r="H23" s="24">
        <f t="shared" si="0"/>
        <v>98.233333333333334</v>
      </c>
    </row>
    <row r="24" spans="1:8" ht="30" x14ac:dyDescent="0.25">
      <c r="A24" s="23">
        <v>19</v>
      </c>
      <c r="B24" s="21" t="s">
        <v>42</v>
      </c>
      <c r="C24" s="21" t="s">
        <v>96</v>
      </c>
      <c r="D24" s="23" t="s">
        <v>49</v>
      </c>
      <c r="E24" s="18">
        <v>94.1</v>
      </c>
      <c r="F24" s="18">
        <v>89.5</v>
      </c>
      <c r="G24" s="18">
        <v>94.1</v>
      </c>
      <c r="H24" s="24">
        <f t="shared" si="0"/>
        <v>92.566666666666663</v>
      </c>
    </row>
    <row r="25" spans="1:8" ht="30" x14ac:dyDescent="0.25">
      <c r="A25" s="23">
        <v>20</v>
      </c>
      <c r="B25" s="21" t="s">
        <v>42</v>
      </c>
      <c r="C25" s="21" t="s">
        <v>97</v>
      </c>
      <c r="D25" s="23" t="s">
        <v>49</v>
      </c>
      <c r="E25" s="18">
        <v>100</v>
      </c>
      <c r="F25" s="18">
        <v>94.7</v>
      </c>
      <c r="G25" s="18">
        <v>100</v>
      </c>
      <c r="H25" s="24">
        <f t="shared" si="0"/>
        <v>98.233333333333334</v>
      </c>
    </row>
    <row r="26" spans="1:8" ht="30" x14ac:dyDescent="0.25">
      <c r="A26" s="23">
        <v>21</v>
      </c>
      <c r="B26" s="21" t="s">
        <v>42</v>
      </c>
      <c r="C26" s="21" t="s">
        <v>98</v>
      </c>
      <c r="D26" s="23" t="s">
        <v>49</v>
      </c>
      <c r="E26" s="18">
        <v>94.1</v>
      </c>
      <c r="F26" s="18">
        <v>94.7</v>
      </c>
      <c r="G26" s="18">
        <v>100</v>
      </c>
      <c r="H26" s="24">
        <f t="shared" si="0"/>
        <v>96.266666666666666</v>
      </c>
    </row>
    <row r="27" spans="1:8" x14ac:dyDescent="0.25">
      <c r="A27" s="23"/>
      <c r="B27" s="21"/>
      <c r="C27" s="21"/>
      <c r="D27" s="23"/>
      <c r="E27" s="20">
        <f>AVERAGE(E20:E26)</f>
        <v>95.785714285714292</v>
      </c>
      <c r="F27" s="20">
        <f t="shared" ref="F27:G27" si="5">AVERAGE(F20:F26)</f>
        <v>89.442857142857164</v>
      </c>
      <c r="G27" s="20">
        <f t="shared" si="5"/>
        <v>97.471428571428561</v>
      </c>
      <c r="H27" s="24"/>
    </row>
    <row r="28" spans="1:8" ht="30" x14ac:dyDescent="0.25">
      <c r="A28" s="23">
        <v>22</v>
      </c>
      <c r="B28" s="21" t="s">
        <v>44</v>
      </c>
      <c r="C28" s="21" t="s">
        <v>99</v>
      </c>
      <c r="D28" s="23" t="s">
        <v>100</v>
      </c>
      <c r="E28" s="18">
        <v>82.4</v>
      </c>
      <c r="F28" s="18">
        <v>63.2</v>
      </c>
      <c r="G28" s="18">
        <v>76.5</v>
      </c>
      <c r="H28" s="24">
        <f t="shared" si="0"/>
        <v>74.033333333333346</v>
      </c>
    </row>
    <row r="29" spans="1:8" ht="30" x14ac:dyDescent="0.25">
      <c r="A29" s="23">
        <v>23</v>
      </c>
      <c r="B29" s="21" t="s">
        <v>44</v>
      </c>
      <c r="C29" s="21" t="s">
        <v>101</v>
      </c>
      <c r="D29" s="23" t="s">
        <v>76</v>
      </c>
      <c r="E29" s="18">
        <v>94.1</v>
      </c>
      <c r="F29" s="18">
        <v>89.5</v>
      </c>
      <c r="G29" s="18">
        <v>94.1</v>
      </c>
      <c r="H29" s="24">
        <f t="shared" si="0"/>
        <v>92.566666666666663</v>
      </c>
    </row>
    <row r="30" spans="1:8" ht="30" x14ac:dyDescent="0.25">
      <c r="A30" s="23">
        <v>24</v>
      </c>
      <c r="B30" s="21" t="s">
        <v>44</v>
      </c>
      <c r="C30" s="21" t="s">
        <v>102</v>
      </c>
      <c r="D30" s="23" t="s">
        <v>49</v>
      </c>
      <c r="E30" s="18">
        <v>100</v>
      </c>
      <c r="F30" s="18">
        <v>100</v>
      </c>
      <c r="G30" s="18">
        <v>100</v>
      </c>
      <c r="H30" s="24">
        <f t="shared" si="0"/>
        <v>100</v>
      </c>
    </row>
    <row r="31" spans="1:8" ht="30" x14ac:dyDescent="0.25">
      <c r="A31" s="23">
        <v>25</v>
      </c>
      <c r="B31" s="21" t="s">
        <v>44</v>
      </c>
      <c r="C31" s="21" t="s">
        <v>103</v>
      </c>
      <c r="D31" s="23" t="s">
        <v>55</v>
      </c>
      <c r="E31" s="18">
        <v>100</v>
      </c>
      <c r="F31" s="18">
        <v>94.7</v>
      </c>
      <c r="G31" s="18">
        <v>100</v>
      </c>
      <c r="H31" s="24">
        <f t="shared" si="0"/>
        <v>98.233333333333334</v>
      </c>
    </row>
    <row r="32" spans="1:8" ht="30" x14ac:dyDescent="0.25">
      <c r="A32" s="23">
        <v>26</v>
      </c>
      <c r="B32" s="21" t="s">
        <v>44</v>
      </c>
      <c r="C32" s="21" t="s">
        <v>104</v>
      </c>
      <c r="D32" s="23" t="s">
        <v>55</v>
      </c>
      <c r="E32" s="18">
        <v>100</v>
      </c>
      <c r="F32" s="18">
        <v>94.7</v>
      </c>
      <c r="G32" s="18">
        <v>100</v>
      </c>
      <c r="H32" s="24">
        <f t="shared" si="0"/>
        <v>98.233333333333334</v>
      </c>
    </row>
    <row r="33" spans="1:8" x14ac:dyDescent="0.25">
      <c r="A33" s="23"/>
      <c r="B33" s="21"/>
      <c r="C33" s="21"/>
      <c r="D33" s="23"/>
      <c r="E33" s="20">
        <f>AVERAGE(E28:E32)</f>
        <v>95.3</v>
      </c>
      <c r="F33" s="20">
        <f t="shared" ref="F33:G33" si="6">AVERAGE(F28:F32)</f>
        <v>88.419999999999987</v>
      </c>
      <c r="G33" s="20">
        <f t="shared" si="6"/>
        <v>94.12</v>
      </c>
      <c r="H33" s="24"/>
    </row>
    <row r="34" spans="1:8" ht="45" x14ac:dyDescent="0.25">
      <c r="A34" s="23">
        <v>27</v>
      </c>
      <c r="B34" s="21" t="s">
        <v>45</v>
      </c>
      <c r="C34" s="21" t="s">
        <v>105</v>
      </c>
      <c r="D34" s="23" t="s">
        <v>81</v>
      </c>
      <c r="E34" s="18">
        <v>76.5</v>
      </c>
      <c r="F34" s="18">
        <v>73.7</v>
      </c>
      <c r="G34" s="18">
        <v>82.4</v>
      </c>
      <c r="H34" s="24">
        <f t="shared" si="0"/>
        <v>77.533333333333331</v>
      </c>
    </row>
    <row r="35" spans="1:8" ht="45" x14ac:dyDescent="0.25">
      <c r="A35" s="23">
        <v>28</v>
      </c>
      <c r="B35" s="21" t="s">
        <v>45</v>
      </c>
      <c r="C35" s="21" t="s">
        <v>106</v>
      </c>
      <c r="D35" s="23" t="s">
        <v>81</v>
      </c>
      <c r="E35" s="18">
        <v>94.1</v>
      </c>
      <c r="F35" s="18">
        <v>89.5</v>
      </c>
      <c r="G35" s="18">
        <v>94.1</v>
      </c>
      <c r="H35" s="24">
        <f t="shared" si="0"/>
        <v>92.566666666666663</v>
      </c>
    </row>
    <row r="36" spans="1:8" ht="45" x14ac:dyDescent="0.25">
      <c r="A36" s="23">
        <v>29</v>
      </c>
      <c r="B36" s="21" t="s">
        <v>45</v>
      </c>
      <c r="C36" s="21" t="s">
        <v>107</v>
      </c>
      <c r="D36" s="23" t="s">
        <v>43</v>
      </c>
      <c r="E36" s="18">
        <v>94.1</v>
      </c>
      <c r="F36" s="18">
        <v>84.2</v>
      </c>
      <c r="G36" s="18">
        <v>94.1</v>
      </c>
      <c r="H36" s="24">
        <f t="shared" si="0"/>
        <v>90.8</v>
      </c>
    </row>
    <row r="37" spans="1:8" ht="45" x14ac:dyDescent="0.25">
      <c r="A37" s="23">
        <v>30</v>
      </c>
      <c r="B37" s="21" t="s">
        <v>45</v>
      </c>
      <c r="C37" s="21" t="s">
        <v>108</v>
      </c>
      <c r="D37" s="23" t="s">
        <v>43</v>
      </c>
      <c r="E37" s="18">
        <v>94.1</v>
      </c>
      <c r="F37" s="18">
        <v>89.5</v>
      </c>
      <c r="G37" s="18">
        <v>94.1</v>
      </c>
      <c r="H37" s="24">
        <f t="shared" si="0"/>
        <v>92.566666666666663</v>
      </c>
    </row>
    <row r="38" spans="1:8" ht="45" x14ac:dyDescent="0.25">
      <c r="A38" s="23">
        <v>31</v>
      </c>
      <c r="B38" s="21" t="s">
        <v>45</v>
      </c>
      <c r="C38" s="21" t="s">
        <v>109</v>
      </c>
      <c r="D38" s="23" t="s">
        <v>49</v>
      </c>
      <c r="E38" s="18">
        <v>94.1</v>
      </c>
      <c r="F38" s="18">
        <v>94.7</v>
      </c>
      <c r="G38" s="18">
        <v>94.1</v>
      </c>
      <c r="H38" s="24">
        <f t="shared" si="0"/>
        <v>94.3</v>
      </c>
    </row>
    <row r="39" spans="1:8" ht="45" x14ac:dyDescent="0.25">
      <c r="A39" s="23">
        <v>32</v>
      </c>
      <c r="B39" s="21" t="s">
        <v>45</v>
      </c>
      <c r="C39" s="21" t="s">
        <v>110</v>
      </c>
      <c r="D39" s="23" t="s">
        <v>49</v>
      </c>
      <c r="E39" s="18">
        <v>100</v>
      </c>
      <c r="F39" s="18">
        <v>100</v>
      </c>
      <c r="G39" s="18">
        <v>100</v>
      </c>
      <c r="H39" s="24">
        <f t="shared" si="0"/>
        <v>100</v>
      </c>
    </row>
    <row r="40" spans="1:8" x14ac:dyDescent="0.25">
      <c r="A40" s="23"/>
      <c r="B40" s="21"/>
      <c r="C40" s="21"/>
      <c r="D40" s="23"/>
      <c r="E40" s="20">
        <f>AVERAGE(E34:E39)</f>
        <v>92.149999999999991</v>
      </c>
      <c r="F40" s="20">
        <f t="shared" ref="F40:G40" si="7">AVERAGE(F34:F39)</f>
        <v>88.59999999999998</v>
      </c>
      <c r="G40" s="20">
        <f t="shared" si="7"/>
        <v>93.13333333333334</v>
      </c>
      <c r="H40" s="24"/>
    </row>
    <row r="41" spans="1:8" ht="30" x14ac:dyDescent="0.25">
      <c r="A41" s="23">
        <v>33</v>
      </c>
      <c r="B41" s="21" t="s">
        <v>46</v>
      </c>
      <c r="C41" s="21" t="s">
        <v>111</v>
      </c>
      <c r="D41" s="23" t="s">
        <v>100</v>
      </c>
      <c r="E41" s="18">
        <v>76.5</v>
      </c>
      <c r="F41" s="18">
        <v>78.900000000000006</v>
      </c>
      <c r="G41" s="18">
        <v>82.4</v>
      </c>
      <c r="H41" s="24">
        <f t="shared" si="0"/>
        <v>79.266666666666666</v>
      </c>
    </row>
    <row r="42" spans="1:8" ht="30" x14ac:dyDescent="0.25">
      <c r="A42" s="23">
        <v>34</v>
      </c>
      <c r="B42" s="21" t="s">
        <v>46</v>
      </c>
      <c r="C42" s="21" t="s">
        <v>112</v>
      </c>
      <c r="D42" s="23" t="s">
        <v>81</v>
      </c>
      <c r="E42" s="18">
        <v>82.4</v>
      </c>
      <c r="F42" s="18">
        <v>78.900000000000006</v>
      </c>
      <c r="G42" s="18">
        <v>88.2</v>
      </c>
      <c r="H42" s="24">
        <f t="shared" si="0"/>
        <v>83.166666666666671</v>
      </c>
    </row>
    <row r="43" spans="1:8" ht="30" x14ac:dyDescent="0.25">
      <c r="A43" s="23">
        <v>35</v>
      </c>
      <c r="B43" s="21" t="s">
        <v>46</v>
      </c>
      <c r="C43" s="21" t="s">
        <v>113</v>
      </c>
      <c r="D43" s="23" t="s">
        <v>81</v>
      </c>
      <c r="E43" s="18">
        <v>94.1</v>
      </c>
      <c r="F43" s="18">
        <v>89.5</v>
      </c>
      <c r="G43" s="18">
        <v>94.1</v>
      </c>
      <c r="H43" s="24">
        <f t="shared" si="0"/>
        <v>92.566666666666663</v>
      </c>
    </row>
    <row r="44" spans="1:8" ht="30" x14ac:dyDescent="0.25">
      <c r="A44" s="23">
        <v>36</v>
      </c>
      <c r="B44" s="21" t="s">
        <v>46</v>
      </c>
      <c r="C44" s="21" t="s">
        <v>114</v>
      </c>
      <c r="D44" s="23" t="s">
        <v>43</v>
      </c>
      <c r="E44" s="18">
        <v>94.1</v>
      </c>
      <c r="F44" s="18">
        <v>94.7</v>
      </c>
      <c r="G44" s="18">
        <v>100</v>
      </c>
      <c r="H44" s="24">
        <f t="shared" si="0"/>
        <v>96.266666666666666</v>
      </c>
    </row>
    <row r="45" spans="1:8" ht="30" x14ac:dyDescent="0.25">
      <c r="A45" s="23">
        <v>37</v>
      </c>
      <c r="B45" s="21" t="s">
        <v>46</v>
      </c>
      <c r="C45" s="21" t="s">
        <v>238</v>
      </c>
      <c r="D45" s="23" t="s">
        <v>43</v>
      </c>
      <c r="E45" s="18">
        <v>94.1</v>
      </c>
      <c r="F45" s="18">
        <v>78.900000000000006</v>
      </c>
      <c r="G45" s="18">
        <v>100</v>
      </c>
      <c r="H45" s="24">
        <f t="shared" si="0"/>
        <v>91</v>
      </c>
    </row>
    <row r="46" spans="1:8" ht="30" x14ac:dyDescent="0.25">
      <c r="A46" s="23">
        <v>38</v>
      </c>
      <c r="B46" s="21" t="s">
        <v>46</v>
      </c>
      <c r="C46" s="21" t="s">
        <v>115</v>
      </c>
      <c r="D46" s="23" t="s">
        <v>43</v>
      </c>
      <c r="E46" s="18">
        <v>94.1</v>
      </c>
      <c r="F46" s="18">
        <v>94.7</v>
      </c>
      <c r="G46" s="18">
        <v>94.1</v>
      </c>
      <c r="H46" s="24">
        <f t="shared" si="0"/>
        <v>94.3</v>
      </c>
    </row>
    <row r="47" spans="1:8" ht="30" x14ac:dyDescent="0.25">
      <c r="A47" s="23">
        <v>39</v>
      </c>
      <c r="B47" s="21" t="s">
        <v>46</v>
      </c>
      <c r="C47" s="21" t="s">
        <v>116</v>
      </c>
      <c r="D47" s="23" t="s">
        <v>49</v>
      </c>
      <c r="E47" s="18">
        <v>94.1</v>
      </c>
      <c r="F47" s="18">
        <v>84.2</v>
      </c>
      <c r="G47" s="18">
        <v>100</v>
      </c>
      <c r="H47" s="24">
        <f t="shared" si="0"/>
        <v>92.766666666666666</v>
      </c>
    </row>
    <row r="48" spans="1:8" ht="30" x14ac:dyDescent="0.25">
      <c r="A48" s="23">
        <v>40</v>
      </c>
      <c r="B48" s="21" t="s">
        <v>46</v>
      </c>
      <c r="C48" s="21" t="s">
        <v>117</v>
      </c>
      <c r="D48" s="23" t="s">
        <v>49</v>
      </c>
      <c r="E48" s="18">
        <v>100</v>
      </c>
      <c r="F48" s="18">
        <v>100</v>
      </c>
      <c r="G48" s="18">
        <v>100</v>
      </c>
      <c r="H48" s="24">
        <f t="shared" si="0"/>
        <v>100</v>
      </c>
    </row>
    <row r="49" spans="1:8" ht="30" x14ac:dyDescent="0.25">
      <c r="A49" s="23">
        <v>41</v>
      </c>
      <c r="B49" s="21" t="s">
        <v>46</v>
      </c>
      <c r="C49" s="21" t="s">
        <v>118</v>
      </c>
      <c r="D49" s="23" t="s">
        <v>55</v>
      </c>
      <c r="E49" s="18">
        <v>100</v>
      </c>
      <c r="F49" s="18">
        <v>89.5</v>
      </c>
      <c r="G49" s="18">
        <v>100</v>
      </c>
      <c r="H49" s="24">
        <f t="shared" si="0"/>
        <v>96.5</v>
      </c>
    </row>
    <row r="50" spans="1:8" ht="30" x14ac:dyDescent="0.25">
      <c r="A50" s="23">
        <v>42</v>
      </c>
      <c r="B50" s="21" t="s">
        <v>46</v>
      </c>
      <c r="C50" s="21" t="s">
        <v>119</v>
      </c>
      <c r="D50" s="23" t="s">
        <v>55</v>
      </c>
      <c r="E50" s="18">
        <v>100</v>
      </c>
      <c r="F50" s="18">
        <v>89.5</v>
      </c>
      <c r="G50" s="18">
        <v>100</v>
      </c>
      <c r="H50" s="24">
        <f t="shared" si="0"/>
        <v>96.5</v>
      </c>
    </row>
    <row r="51" spans="1:8" x14ac:dyDescent="0.25">
      <c r="A51" s="23"/>
      <c r="B51" s="21"/>
      <c r="C51" s="21"/>
      <c r="D51" s="23"/>
      <c r="E51" s="20">
        <f>AVERAGE(E41:E50)</f>
        <v>92.940000000000012</v>
      </c>
      <c r="F51" s="20">
        <f t="shared" ref="F51:G51" si="8">AVERAGE(F41:F50)</f>
        <v>87.88000000000001</v>
      </c>
      <c r="G51" s="20">
        <f t="shared" si="8"/>
        <v>95.88000000000001</v>
      </c>
      <c r="H51" s="24"/>
    </row>
    <row r="52" spans="1:8" ht="30" x14ac:dyDescent="0.25">
      <c r="A52" s="23">
        <v>43</v>
      </c>
      <c r="B52" s="21" t="s">
        <v>47</v>
      </c>
      <c r="C52" s="21" t="s">
        <v>120</v>
      </c>
      <c r="D52" s="23" t="s">
        <v>81</v>
      </c>
      <c r="E52" s="18">
        <v>100</v>
      </c>
      <c r="F52" s="18">
        <v>100</v>
      </c>
      <c r="G52" s="18">
        <v>100</v>
      </c>
      <c r="H52" s="24">
        <f t="shared" si="0"/>
        <v>100</v>
      </c>
    </row>
    <row r="53" spans="1:8" ht="30" x14ac:dyDescent="0.25">
      <c r="A53" s="23">
        <v>44</v>
      </c>
      <c r="B53" s="21" t="s">
        <v>47</v>
      </c>
      <c r="C53" s="21" t="s">
        <v>121</v>
      </c>
      <c r="D53" s="23" t="s">
        <v>43</v>
      </c>
      <c r="E53" s="18">
        <v>94.1</v>
      </c>
      <c r="F53" s="18">
        <v>89.5</v>
      </c>
      <c r="G53" s="18">
        <v>88.2</v>
      </c>
      <c r="H53" s="24">
        <f t="shared" si="0"/>
        <v>90.600000000000009</v>
      </c>
    </row>
    <row r="54" spans="1:8" ht="30" x14ac:dyDescent="0.25">
      <c r="A54" s="23">
        <v>45</v>
      </c>
      <c r="B54" s="21" t="s">
        <v>47</v>
      </c>
      <c r="C54" s="21" t="s">
        <v>122</v>
      </c>
      <c r="D54" s="23" t="s">
        <v>49</v>
      </c>
      <c r="E54" s="18">
        <v>94.1</v>
      </c>
      <c r="F54" s="18">
        <v>89.5</v>
      </c>
      <c r="G54" s="18">
        <v>100</v>
      </c>
      <c r="H54" s="24">
        <f t="shared" si="0"/>
        <v>94.533333333333346</v>
      </c>
    </row>
    <row r="55" spans="1:8" ht="30" x14ac:dyDescent="0.25">
      <c r="A55" s="23">
        <v>46</v>
      </c>
      <c r="B55" s="21" t="s">
        <v>47</v>
      </c>
      <c r="C55" s="21" t="s">
        <v>123</v>
      </c>
      <c r="D55" s="23" t="s">
        <v>49</v>
      </c>
      <c r="E55" s="18">
        <v>100</v>
      </c>
      <c r="F55" s="18">
        <v>100</v>
      </c>
      <c r="G55" s="18">
        <v>100</v>
      </c>
      <c r="H55" s="24">
        <f t="shared" si="0"/>
        <v>100</v>
      </c>
    </row>
    <row r="56" spans="1:8" x14ac:dyDescent="0.25">
      <c r="A56" s="23"/>
      <c r="B56" s="21"/>
      <c r="C56" s="21"/>
      <c r="D56" s="23"/>
      <c r="E56" s="20">
        <f>AVERAGE(E52:E55)</f>
        <v>97.05</v>
      </c>
      <c r="F56" s="20">
        <f t="shared" ref="F56:G56" si="9">AVERAGE(F52:F55)</f>
        <v>94.75</v>
      </c>
      <c r="G56" s="20">
        <f t="shared" si="9"/>
        <v>97.05</v>
      </c>
      <c r="H56" s="24"/>
    </row>
    <row r="57" spans="1:8" ht="45" x14ac:dyDescent="0.25">
      <c r="A57" s="23">
        <v>47</v>
      </c>
      <c r="B57" s="21" t="s">
        <v>48</v>
      </c>
      <c r="C57" s="21" t="s">
        <v>124</v>
      </c>
      <c r="D57" s="23" t="s">
        <v>125</v>
      </c>
      <c r="E57" s="18">
        <v>66.7</v>
      </c>
      <c r="F57" s="18">
        <v>75</v>
      </c>
      <c r="G57" s="18">
        <v>91.7</v>
      </c>
      <c r="H57" s="24">
        <f t="shared" si="0"/>
        <v>77.8</v>
      </c>
    </row>
    <row r="58" spans="1:8" ht="45" x14ac:dyDescent="0.25">
      <c r="A58" s="23">
        <v>48</v>
      </c>
      <c r="B58" s="21" t="s">
        <v>48</v>
      </c>
      <c r="C58" s="21" t="s">
        <v>126</v>
      </c>
      <c r="D58" s="23" t="s">
        <v>76</v>
      </c>
      <c r="E58" s="18">
        <v>94.1</v>
      </c>
      <c r="F58" s="18">
        <v>89.5</v>
      </c>
      <c r="G58" s="18">
        <v>100</v>
      </c>
      <c r="H58" s="24">
        <f t="shared" si="0"/>
        <v>94.533333333333346</v>
      </c>
    </row>
    <row r="59" spans="1:8" ht="45" x14ac:dyDescent="0.25">
      <c r="A59" s="23">
        <v>49</v>
      </c>
      <c r="B59" s="21" t="s">
        <v>48</v>
      </c>
      <c r="C59" s="21" t="s">
        <v>127</v>
      </c>
      <c r="D59" s="23" t="s">
        <v>76</v>
      </c>
      <c r="E59" s="18">
        <v>94.1</v>
      </c>
      <c r="F59" s="18">
        <v>73.7</v>
      </c>
      <c r="G59" s="18">
        <v>88.2</v>
      </c>
      <c r="H59" s="24">
        <f t="shared" si="0"/>
        <v>85.333333333333329</v>
      </c>
    </row>
    <row r="60" spans="1:8" ht="45" x14ac:dyDescent="0.25">
      <c r="A60" s="23">
        <v>50</v>
      </c>
      <c r="B60" s="21" t="s">
        <v>48</v>
      </c>
      <c r="C60" s="21" t="s">
        <v>128</v>
      </c>
      <c r="D60" s="23" t="s">
        <v>129</v>
      </c>
      <c r="E60" s="18">
        <v>100</v>
      </c>
      <c r="F60" s="18">
        <v>91.7</v>
      </c>
      <c r="G60" s="18">
        <v>100</v>
      </c>
      <c r="H60" s="24">
        <f t="shared" si="0"/>
        <v>97.233333333333334</v>
      </c>
    </row>
    <row r="61" spans="1:8" ht="45" x14ac:dyDescent="0.25">
      <c r="A61" s="23">
        <v>51</v>
      </c>
      <c r="B61" s="21" t="s">
        <v>48</v>
      </c>
      <c r="C61" s="21" t="s">
        <v>130</v>
      </c>
      <c r="D61" s="23" t="s">
        <v>81</v>
      </c>
      <c r="E61" s="18">
        <v>94.1</v>
      </c>
      <c r="F61" s="18">
        <v>78.900000000000006</v>
      </c>
      <c r="G61" s="18">
        <v>100</v>
      </c>
      <c r="H61" s="24">
        <f t="shared" si="0"/>
        <v>91</v>
      </c>
    </row>
    <row r="62" spans="1:8" ht="45" x14ac:dyDescent="0.25">
      <c r="A62" s="23">
        <v>52</v>
      </c>
      <c r="B62" s="21" t="s">
        <v>48</v>
      </c>
      <c r="C62" s="21" t="s">
        <v>131</v>
      </c>
      <c r="D62" s="23" t="s">
        <v>81</v>
      </c>
      <c r="E62" s="18">
        <v>94.1</v>
      </c>
      <c r="F62" s="18">
        <v>89.5</v>
      </c>
      <c r="G62" s="18">
        <v>94.1</v>
      </c>
      <c r="H62" s="24">
        <f t="shared" si="0"/>
        <v>92.566666666666663</v>
      </c>
    </row>
    <row r="63" spans="1:8" ht="45" x14ac:dyDescent="0.25">
      <c r="A63" s="23">
        <v>53</v>
      </c>
      <c r="B63" s="21" t="s">
        <v>48</v>
      </c>
      <c r="C63" s="21" t="s">
        <v>132</v>
      </c>
      <c r="D63" s="23" t="s">
        <v>81</v>
      </c>
      <c r="E63" s="18">
        <v>100</v>
      </c>
      <c r="F63" s="18">
        <v>100</v>
      </c>
      <c r="G63" s="18">
        <v>100</v>
      </c>
      <c r="H63" s="24">
        <f t="shared" si="0"/>
        <v>100</v>
      </c>
    </row>
    <row r="64" spans="1:8" ht="45" x14ac:dyDescent="0.25">
      <c r="A64" s="23">
        <v>54</v>
      </c>
      <c r="B64" s="21" t="s">
        <v>48</v>
      </c>
      <c r="C64" s="21" t="s">
        <v>133</v>
      </c>
      <c r="D64" s="23" t="s">
        <v>43</v>
      </c>
      <c r="E64" s="18">
        <v>94.1</v>
      </c>
      <c r="F64" s="18">
        <v>84.2</v>
      </c>
      <c r="G64" s="18">
        <v>94.1</v>
      </c>
      <c r="H64" s="24">
        <f t="shared" si="0"/>
        <v>90.8</v>
      </c>
    </row>
    <row r="65" spans="1:8" ht="45" x14ac:dyDescent="0.25">
      <c r="A65" s="23">
        <v>55</v>
      </c>
      <c r="B65" s="21" t="s">
        <v>48</v>
      </c>
      <c r="C65" s="21" t="s">
        <v>134</v>
      </c>
      <c r="D65" s="23" t="s">
        <v>43</v>
      </c>
      <c r="E65" s="18">
        <v>100</v>
      </c>
      <c r="F65" s="18">
        <v>89.5</v>
      </c>
      <c r="G65" s="18">
        <v>100</v>
      </c>
      <c r="H65" s="24">
        <f t="shared" si="0"/>
        <v>96.5</v>
      </c>
    </row>
    <row r="66" spans="1:8" ht="45" x14ac:dyDescent="0.25">
      <c r="A66" s="23">
        <v>56</v>
      </c>
      <c r="B66" s="21" t="s">
        <v>48</v>
      </c>
      <c r="C66" s="21" t="s">
        <v>135</v>
      </c>
      <c r="D66" s="23" t="s">
        <v>43</v>
      </c>
      <c r="E66" s="18">
        <v>100</v>
      </c>
      <c r="F66" s="18">
        <v>94.7</v>
      </c>
      <c r="G66" s="18">
        <v>100</v>
      </c>
      <c r="H66" s="24">
        <f t="shared" si="0"/>
        <v>98.233333333333334</v>
      </c>
    </row>
    <row r="67" spans="1:8" ht="45" x14ac:dyDescent="0.25">
      <c r="A67" s="23">
        <v>57</v>
      </c>
      <c r="B67" s="21" t="s">
        <v>48</v>
      </c>
      <c r="C67" s="21" t="s">
        <v>136</v>
      </c>
      <c r="D67" s="23" t="s">
        <v>43</v>
      </c>
      <c r="E67" s="18">
        <v>94.1</v>
      </c>
      <c r="F67" s="18">
        <v>84.2</v>
      </c>
      <c r="G67" s="18">
        <v>94.1</v>
      </c>
      <c r="H67" s="24">
        <f t="shared" si="0"/>
        <v>90.8</v>
      </c>
    </row>
    <row r="68" spans="1:8" ht="45" x14ac:dyDescent="0.25">
      <c r="A68" s="23">
        <v>58</v>
      </c>
      <c r="B68" s="21" t="s">
        <v>48</v>
      </c>
      <c r="C68" s="21" t="s">
        <v>137</v>
      </c>
      <c r="D68" s="23" t="s">
        <v>43</v>
      </c>
      <c r="E68" s="18">
        <v>76.5</v>
      </c>
      <c r="F68" s="18">
        <v>73.7</v>
      </c>
      <c r="G68" s="18">
        <v>82.4</v>
      </c>
      <c r="H68" s="24">
        <f t="shared" si="0"/>
        <v>77.533333333333331</v>
      </c>
    </row>
    <row r="69" spans="1:8" ht="45" x14ac:dyDescent="0.25">
      <c r="A69" s="23">
        <v>59</v>
      </c>
      <c r="B69" s="21" t="s">
        <v>48</v>
      </c>
      <c r="C69" s="21" t="s">
        <v>138</v>
      </c>
      <c r="D69" s="23" t="s">
        <v>43</v>
      </c>
      <c r="E69" s="18">
        <v>88.2</v>
      </c>
      <c r="F69" s="18">
        <v>84.2</v>
      </c>
      <c r="G69" s="18">
        <v>88.2</v>
      </c>
      <c r="H69" s="24">
        <f t="shared" si="0"/>
        <v>86.866666666666674</v>
      </c>
    </row>
    <row r="70" spans="1:8" ht="45" x14ac:dyDescent="0.25">
      <c r="A70" s="23">
        <v>60</v>
      </c>
      <c r="B70" s="21" t="s">
        <v>48</v>
      </c>
      <c r="C70" s="21" t="s">
        <v>139</v>
      </c>
      <c r="D70" s="23" t="s">
        <v>43</v>
      </c>
      <c r="E70" s="18">
        <v>94.1</v>
      </c>
      <c r="F70" s="18">
        <v>100</v>
      </c>
      <c r="G70" s="18">
        <v>94.1</v>
      </c>
      <c r="H70" s="24">
        <f t="shared" si="0"/>
        <v>96.066666666666663</v>
      </c>
    </row>
    <row r="71" spans="1:8" ht="45" x14ac:dyDescent="0.25">
      <c r="A71" s="23">
        <v>61</v>
      </c>
      <c r="B71" s="21" t="s">
        <v>48</v>
      </c>
      <c r="C71" s="21" t="s">
        <v>140</v>
      </c>
      <c r="D71" s="23" t="s">
        <v>43</v>
      </c>
      <c r="E71" s="18">
        <v>100</v>
      </c>
      <c r="F71" s="18">
        <v>100</v>
      </c>
      <c r="G71" s="18">
        <v>100</v>
      </c>
      <c r="H71" s="24">
        <f t="shared" si="0"/>
        <v>100</v>
      </c>
    </row>
    <row r="72" spans="1:8" ht="45" x14ac:dyDescent="0.25">
      <c r="A72" s="23">
        <v>62</v>
      </c>
      <c r="B72" s="21" t="s">
        <v>48</v>
      </c>
      <c r="C72" s="21" t="s">
        <v>141</v>
      </c>
      <c r="D72" s="23" t="s">
        <v>142</v>
      </c>
      <c r="E72" s="18">
        <v>50</v>
      </c>
      <c r="F72" s="18">
        <v>80</v>
      </c>
      <c r="G72" s="18">
        <v>90</v>
      </c>
      <c r="H72" s="24">
        <f t="shared" si="0"/>
        <v>73.333333333333329</v>
      </c>
    </row>
    <row r="73" spans="1:8" ht="45" x14ac:dyDescent="0.25">
      <c r="A73" s="23">
        <v>63</v>
      </c>
      <c r="B73" s="21" t="s">
        <v>48</v>
      </c>
      <c r="C73" s="21" t="s">
        <v>143</v>
      </c>
      <c r="D73" s="23" t="s">
        <v>49</v>
      </c>
      <c r="E73" s="18">
        <v>100</v>
      </c>
      <c r="F73" s="18">
        <v>100</v>
      </c>
      <c r="G73" s="18">
        <v>100</v>
      </c>
      <c r="H73" s="24">
        <f t="shared" si="0"/>
        <v>100</v>
      </c>
    </row>
    <row r="74" spans="1:8" ht="45" x14ac:dyDescent="0.25">
      <c r="A74" s="23">
        <v>64</v>
      </c>
      <c r="B74" s="21" t="s">
        <v>48</v>
      </c>
      <c r="C74" s="21" t="s">
        <v>144</v>
      </c>
      <c r="D74" s="23" t="s">
        <v>49</v>
      </c>
      <c r="E74" s="18">
        <v>100</v>
      </c>
      <c r="F74" s="18">
        <v>94.7</v>
      </c>
      <c r="G74" s="18">
        <v>100</v>
      </c>
      <c r="H74" s="24">
        <f t="shared" si="0"/>
        <v>98.233333333333334</v>
      </c>
    </row>
    <row r="75" spans="1:8" ht="45" x14ac:dyDescent="0.25">
      <c r="A75" s="23">
        <v>65</v>
      </c>
      <c r="B75" s="21" t="s">
        <v>48</v>
      </c>
      <c r="C75" s="21" t="s">
        <v>145</v>
      </c>
      <c r="D75" s="23" t="s">
        <v>49</v>
      </c>
      <c r="E75" s="18">
        <v>94.1</v>
      </c>
      <c r="F75" s="18">
        <v>94.7</v>
      </c>
      <c r="G75" s="18">
        <v>94.1</v>
      </c>
      <c r="H75" s="24">
        <f t="shared" si="0"/>
        <v>94.3</v>
      </c>
    </row>
    <row r="76" spans="1:8" ht="45" x14ac:dyDescent="0.25">
      <c r="A76" s="23">
        <v>66</v>
      </c>
      <c r="B76" s="21" t="s">
        <v>48</v>
      </c>
      <c r="C76" s="21" t="s">
        <v>146</v>
      </c>
      <c r="D76" s="23" t="s">
        <v>49</v>
      </c>
      <c r="E76" s="18">
        <v>100</v>
      </c>
      <c r="F76" s="18">
        <v>100</v>
      </c>
      <c r="G76" s="18">
        <v>100</v>
      </c>
      <c r="H76" s="24">
        <f t="shared" ref="H76:H146" si="10">AVERAGE(E76:G76)</f>
        <v>100</v>
      </c>
    </row>
    <row r="77" spans="1:8" ht="45" x14ac:dyDescent="0.25">
      <c r="A77" s="23">
        <v>67</v>
      </c>
      <c r="B77" s="21" t="s">
        <v>48</v>
      </c>
      <c r="C77" s="21" t="s">
        <v>147</v>
      </c>
      <c r="D77" s="23" t="s">
        <v>49</v>
      </c>
      <c r="E77" s="18">
        <v>94.1</v>
      </c>
      <c r="F77" s="18">
        <v>94.1</v>
      </c>
      <c r="G77" s="18">
        <v>94.1</v>
      </c>
      <c r="H77" s="24">
        <f t="shared" si="10"/>
        <v>94.09999999999998</v>
      </c>
    </row>
    <row r="78" spans="1:8" ht="45" x14ac:dyDescent="0.25">
      <c r="A78" s="23">
        <v>68</v>
      </c>
      <c r="B78" s="21" t="s">
        <v>48</v>
      </c>
      <c r="C78" s="21" t="s">
        <v>148</v>
      </c>
      <c r="D78" s="23" t="s">
        <v>49</v>
      </c>
      <c r="E78" s="18">
        <v>100</v>
      </c>
      <c r="F78" s="18">
        <v>89.5</v>
      </c>
      <c r="G78" s="18">
        <v>100</v>
      </c>
      <c r="H78" s="24">
        <f t="shared" si="10"/>
        <v>96.5</v>
      </c>
    </row>
    <row r="79" spans="1:8" ht="45" x14ac:dyDescent="0.25">
      <c r="A79" s="23">
        <v>69</v>
      </c>
      <c r="B79" s="21" t="s">
        <v>48</v>
      </c>
      <c r="C79" s="21" t="s">
        <v>149</v>
      </c>
      <c r="D79" s="23" t="s">
        <v>49</v>
      </c>
      <c r="E79" s="18">
        <v>100</v>
      </c>
      <c r="F79" s="18">
        <v>89.5</v>
      </c>
      <c r="G79" s="18">
        <v>100</v>
      </c>
      <c r="H79" s="24">
        <f t="shared" si="10"/>
        <v>96.5</v>
      </c>
    </row>
    <row r="80" spans="1:8" ht="45" x14ac:dyDescent="0.25">
      <c r="A80" s="23">
        <v>70</v>
      </c>
      <c r="B80" s="21" t="s">
        <v>48</v>
      </c>
      <c r="C80" s="21" t="s">
        <v>150</v>
      </c>
      <c r="D80" s="23" t="s">
        <v>49</v>
      </c>
      <c r="E80" s="18">
        <v>94.1</v>
      </c>
      <c r="F80" s="18">
        <v>94.7</v>
      </c>
      <c r="G80" s="18">
        <v>100</v>
      </c>
      <c r="H80" s="24">
        <f t="shared" si="10"/>
        <v>96.266666666666666</v>
      </c>
    </row>
    <row r="81" spans="1:8" ht="45" x14ac:dyDescent="0.25">
      <c r="A81" s="23">
        <v>71</v>
      </c>
      <c r="B81" s="21" t="s">
        <v>48</v>
      </c>
      <c r="C81" s="21" t="s">
        <v>151</v>
      </c>
      <c r="D81" s="23" t="s">
        <v>49</v>
      </c>
      <c r="E81" s="18">
        <v>100</v>
      </c>
      <c r="F81" s="18">
        <v>100</v>
      </c>
      <c r="G81" s="18">
        <v>100</v>
      </c>
      <c r="H81" s="24">
        <f t="shared" si="10"/>
        <v>100</v>
      </c>
    </row>
    <row r="82" spans="1:8" ht="45" x14ac:dyDescent="0.25">
      <c r="A82" s="23">
        <v>72</v>
      </c>
      <c r="B82" s="21" t="s">
        <v>48</v>
      </c>
      <c r="C82" s="21" t="s">
        <v>152</v>
      </c>
      <c r="D82" s="23" t="s">
        <v>49</v>
      </c>
      <c r="E82" s="18">
        <v>88.2</v>
      </c>
      <c r="F82" s="18">
        <v>84.2</v>
      </c>
      <c r="G82" s="18">
        <v>94.1</v>
      </c>
      <c r="H82" s="24">
        <f>AVERAGE(E82:G82)</f>
        <v>88.833333333333329</v>
      </c>
    </row>
    <row r="83" spans="1:8" ht="45" x14ac:dyDescent="0.25">
      <c r="A83" s="23">
        <v>73</v>
      </c>
      <c r="B83" s="21" t="s">
        <v>48</v>
      </c>
      <c r="C83" s="21" t="s">
        <v>153</v>
      </c>
      <c r="D83" s="23" t="s">
        <v>49</v>
      </c>
      <c r="E83" s="18">
        <v>100</v>
      </c>
      <c r="F83" s="18">
        <v>89.5</v>
      </c>
      <c r="G83" s="18">
        <v>100</v>
      </c>
      <c r="H83" s="24">
        <f t="shared" si="10"/>
        <v>96.5</v>
      </c>
    </row>
    <row r="84" spans="1:8" ht="45" x14ac:dyDescent="0.25">
      <c r="A84" s="23">
        <v>74</v>
      </c>
      <c r="B84" s="21" t="s">
        <v>48</v>
      </c>
      <c r="C84" s="21" t="s">
        <v>154</v>
      </c>
      <c r="D84" s="23" t="s">
        <v>55</v>
      </c>
      <c r="E84" s="18">
        <v>100</v>
      </c>
      <c r="F84" s="18">
        <v>94.7</v>
      </c>
      <c r="G84" s="18">
        <v>100</v>
      </c>
      <c r="H84" s="24">
        <f t="shared" si="10"/>
        <v>98.233333333333334</v>
      </c>
    </row>
    <row r="85" spans="1:8" ht="45" x14ac:dyDescent="0.25">
      <c r="A85" s="23">
        <v>75</v>
      </c>
      <c r="B85" s="21" t="s">
        <v>48</v>
      </c>
      <c r="C85" s="21" t="s">
        <v>155</v>
      </c>
      <c r="D85" s="23" t="s">
        <v>55</v>
      </c>
      <c r="E85" s="18">
        <v>100</v>
      </c>
      <c r="F85" s="18">
        <v>100</v>
      </c>
      <c r="G85" s="18">
        <v>100</v>
      </c>
      <c r="H85" s="24">
        <f t="shared" si="10"/>
        <v>100</v>
      </c>
    </row>
    <row r="86" spans="1:8" ht="45" x14ac:dyDescent="0.25">
      <c r="A86" s="23">
        <v>76</v>
      </c>
      <c r="B86" s="21" t="s">
        <v>48</v>
      </c>
      <c r="C86" s="21" t="s">
        <v>156</v>
      </c>
      <c r="D86" s="23" t="s">
        <v>55</v>
      </c>
      <c r="E86" s="18">
        <v>100</v>
      </c>
      <c r="F86" s="18">
        <v>100</v>
      </c>
      <c r="G86" s="18">
        <v>100</v>
      </c>
      <c r="H86" s="24">
        <f t="shared" si="10"/>
        <v>100</v>
      </c>
    </row>
    <row r="87" spans="1:8" ht="45" x14ac:dyDescent="0.25">
      <c r="A87" s="23">
        <v>77</v>
      </c>
      <c r="B87" s="21" t="s">
        <v>48</v>
      </c>
      <c r="C87" s="21" t="s">
        <v>157</v>
      </c>
      <c r="D87" s="23" t="s">
        <v>55</v>
      </c>
      <c r="E87" s="18">
        <v>100</v>
      </c>
      <c r="F87" s="18">
        <v>100</v>
      </c>
      <c r="G87" s="18">
        <v>100</v>
      </c>
      <c r="H87" s="24">
        <f t="shared" si="10"/>
        <v>100</v>
      </c>
    </row>
    <row r="88" spans="1:8" ht="45" x14ac:dyDescent="0.25">
      <c r="A88" s="23">
        <v>78</v>
      </c>
      <c r="B88" s="21" t="s">
        <v>48</v>
      </c>
      <c r="C88" s="21" t="s">
        <v>158</v>
      </c>
      <c r="D88" s="23" t="s">
        <v>55</v>
      </c>
      <c r="E88" s="18">
        <v>100</v>
      </c>
      <c r="F88" s="18">
        <v>100</v>
      </c>
      <c r="G88" s="18">
        <v>100</v>
      </c>
      <c r="H88" s="24">
        <f t="shared" si="10"/>
        <v>100</v>
      </c>
    </row>
    <row r="89" spans="1:8" x14ac:dyDescent="0.25">
      <c r="A89" s="23"/>
      <c r="B89" s="21"/>
      <c r="C89" s="21"/>
      <c r="D89" s="23"/>
      <c r="E89" s="20">
        <f>AVERAGE(E41:E88)</f>
        <v>94.128958333333301</v>
      </c>
      <c r="F89" s="20">
        <f>AVERAGE(F57:F88)</f>
        <v>91.074999999999989</v>
      </c>
      <c r="G89" s="20">
        <f>AVERAGE(G41:G88)</f>
        <v>96.648541666666645</v>
      </c>
      <c r="H89" s="24"/>
    </row>
    <row r="90" spans="1:8" ht="30" x14ac:dyDescent="0.25">
      <c r="A90" s="23">
        <v>79</v>
      </c>
      <c r="B90" s="21" t="s">
        <v>51</v>
      </c>
      <c r="C90" s="21" t="s">
        <v>159</v>
      </c>
      <c r="D90" s="23" t="s">
        <v>87</v>
      </c>
      <c r="E90" s="18">
        <v>83.3</v>
      </c>
      <c r="F90" s="18">
        <v>58.3</v>
      </c>
      <c r="G90" s="18">
        <v>83.3</v>
      </c>
      <c r="H90" s="24">
        <f t="shared" si="10"/>
        <v>74.966666666666654</v>
      </c>
    </row>
    <row r="91" spans="1:8" ht="30" x14ac:dyDescent="0.25">
      <c r="A91" s="23">
        <v>80</v>
      </c>
      <c r="B91" s="21" t="s">
        <v>51</v>
      </c>
      <c r="C91" s="21" t="s">
        <v>160</v>
      </c>
      <c r="D91" s="23" t="s">
        <v>43</v>
      </c>
      <c r="E91" s="18">
        <v>100</v>
      </c>
      <c r="F91" s="18">
        <v>89.5</v>
      </c>
      <c r="G91" s="18">
        <v>94.1</v>
      </c>
      <c r="H91" s="24">
        <f t="shared" si="10"/>
        <v>94.533333333333346</v>
      </c>
    </row>
    <row r="92" spans="1:8" ht="30" x14ac:dyDescent="0.25">
      <c r="A92" s="23">
        <v>81</v>
      </c>
      <c r="B92" s="21" t="s">
        <v>51</v>
      </c>
      <c r="C92" s="21" t="s">
        <v>161</v>
      </c>
      <c r="D92" s="23" t="s">
        <v>43</v>
      </c>
      <c r="E92" s="18">
        <v>100</v>
      </c>
      <c r="F92" s="18">
        <v>100</v>
      </c>
      <c r="G92" s="18">
        <v>100</v>
      </c>
      <c r="H92" s="24">
        <f t="shared" si="10"/>
        <v>100</v>
      </c>
    </row>
    <row r="93" spans="1:8" ht="30" x14ac:dyDescent="0.25">
      <c r="A93" s="23">
        <v>82</v>
      </c>
      <c r="B93" s="21" t="s">
        <v>51</v>
      </c>
      <c r="C93" s="21" t="s">
        <v>162</v>
      </c>
      <c r="D93" s="23" t="s">
        <v>43</v>
      </c>
      <c r="E93" s="18">
        <v>100</v>
      </c>
      <c r="F93" s="18">
        <v>94.7</v>
      </c>
      <c r="G93" s="18">
        <v>94.1</v>
      </c>
      <c r="H93" s="24">
        <f t="shared" si="10"/>
        <v>96.266666666666652</v>
      </c>
    </row>
    <row r="94" spans="1:8" ht="30" x14ac:dyDescent="0.25">
      <c r="A94" s="23">
        <v>83</v>
      </c>
      <c r="B94" s="21" t="s">
        <v>51</v>
      </c>
      <c r="C94" s="21" t="s">
        <v>163</v>
      </c>
      <c r="D94" s="23" t="s">
        <v>49</v>
      </c>
      <c r="E94" s="18">
        <v>100</v>
      </c>
      <c r="F94" s="18">
        <v>100</v>
      </c>
      <c r="G94" s="18">
        <v>100</v>
      </c>
      <c r="H94" s="24">
        <f t="shared" si="10"/>
        <v>100</v>
      </c>
    </row>
    <row r="95" spans="1:8" ht="30" x14ac:dyDescent="0.25">
      <c r="A95" s="23">
        <v>84</v>
      </c>
      <c r="B95" s="21" t="s">
        <v>51</v>
      </c>
      <c r="C95" s="21" t="s">
        <v>164</v>
      </c>
      <c r="D95" s="23" t="s">
        <v>49</v>
      </c>
      <c r="E95" s="18">
        <v>100</v>
      </c>
      <c r="F95" s="18">
        <v>100</v>
      </c>
      <c r="G95" s="18">
        <v>100</v>
      </c>
      <c r="H95" s="24">
        <f t="shared" si="10"/>
        <v>100</v>
      </c>
    </row>
    <row r="96" spans="1:8" ht="30" x14ac:dyDescent="0.25">
      <c r="A96" s="23">
        <v>85</v>
      </c>
      <c r="B96" s="21" t="s">
        <v>51</v>
      </c>
      <c r="C96" s="21" t="s">
        <v>165</v>
      </c>
      <c r="D96" s="23" t="s">
        <v>49</v>
      </c>
      <c r="E96" s="18">
        <v>100</v>
      </c>
      <c r="F96" s="18">
        <v>94.7</v>
      </c>
      <c r="G96" s="18">
        <v>100</v>
      </c>
      <c r="H96" s="24">
        <f t="shared" si="10"/>
        <v>98.233333333333334</v>
      </c>
    </row>
    <row r="97" spans="1:8" ht="30" x14ac:dyDescent="0.25">
      <c r="A97" s="23">
        <v>86</v>
      </c>
      <c r="B97" s="21" t="s">
        <v>51</v>
      </c>
      <c r="C97" s="21" t="s">
        <v>166</v>
      </c>
      <c r="D97" s="23" t="s">
        <v>55</v>
      </c>
      <c r="E97" s="18">
        <v>100</v>
      </c>
      <c r="F97" s="18">
        <v>100</v>
      </c>
      <c r="G97" s="18">
        <v>100</v>
      </c>
      <c r="H97" s="24">
        <f t="shared" si="10"/>
        <v>100</v>
      </c>
    </row>
    <row r="98" spans="1:8" ht="30" x14ac:dyDescent="0.25">
      <c r="A98" s="23">
        <v>87</v>
      </c>
      <c r="B98" s="21" t="s">
        <v>51</v>
      </c>
      <c r="C98" s="21" t="s">
        <v>167</v>
      </c>
      <c r="D98" s="23" t="s">
        <v>55</v>
      </c>
      <c r="E98" s="18">
        <v>100</v>
      </c>
      <c r="F98" s="18">
        <v>92.9</v>
      </c>
      <c r="G98" s="18">
        <v>91.7</v>
      </c>
      <c r="H98" s="24">
        <f t="shared" si="10"/>
        <v>94.866666666666674</v>
      </c>
    </row>
    <row r="99" spans="1:8" ht="30" x14ac:dyDescent="0.25">
      <c r="A99" s="23">
        <v>88</v>
      </c>
      <c r="B99" s="21" t="s">
        <v>51</v>
      </c>
      <c r="C99" s="21" t="s">
        <v>168</v>
      </c>
      <c r="D99" s="23" t="s">
        <v>55</v>
      </c>
      <c r="E99" s="18">
        <v>100</v>
      </c>
      <c r="F99" s="18">
        <v>100</v>
      </c>
      <c r="G99" s="18">
        <v>100</v>
      </c>
      <c r="H99" s="24">
        <f t="shared" si="10"/>
        <v>100</v>
      </c>
    </row>
    <row r="100" spans="1:8" ht="30" x14ac:dyDescent="0.25">
      <c r="A100" s="23">
        <v>89</v>
      </c>
      <c r="B100" s="21" t="s">
        <v>51</v>
      </c>
      <c r="C100" s="21" t="s">
        <v>169</v>
      </c>
      <c r="D100" s="23" t="s">
        <v>55</v>
      </c>
      <c r="E100" s="18">
        <v>100</v>
      </c>
      <c r="F100" s="18">
        <v>94.7</v>
      </c>
      <c r="G100" s="18">
        <v>100</v>
      </c>
      <c r="H100" s="24">
        <f t="shared" si="10"/>
        <v>98.233333333333334</v>
      </c>
    </row>
    <row r="101" spans="1:8" x14ac:dyDescent="0.25">
      <c r="A101" s="23"/>
      <c r="B101" s="21"/>
      <c r="C101" s="21"/>
      <c r="D101" s="23"/>
      <c r="E101" s="20">
        <f>AVERAGE(E90:E100)</f>
        <v>98.481818181818184</v>
      </c>
      <c r="F101" s="20">
        <f>AVERAGE(F90:F100)</f>
        <v>93.163636363636357</v>
      </c>
      <c r="G101" s="20">
        <f t="shared" ref="G101" si="11">AVERAGE(G90:G100)</f>
        <v>96.654545454545456</v>
      </c>
      <c r="H101" s="24"/>
    </row>
    <row r="102" spans="1:8" ht="30" x14ac:dyDescent="0.25">
      <c r="A102" s="23">
        <v>90</v>
      </c>
      <c r="B102" s="21" t="s">
        <v>52</v>
      </c>
      <c r="C102" s="21" t="s">
        <v>170</v>
      </c>
      <c r="D102" s="23" t="s">
        <v>81</v>
      </c>
      <c r="E102" s="18">
        <v>88.2</v>
      </c>
      <c r="F102" s="18">
        <v>68.400000000000006</v>
      </c>
      <c r="G102" s="18">
        <v>100</v>
      </c>
      <c r="H102" s="24">
        <f t="shared" si="10"/>
        <v>85.533333333333346</v>
      </c>
    </row>
    <row r="103" spans="1:8" ht="30" x14ac:dyDescent="0.25">
      <c r="A103" s="23">
        <v>91</v>
      </c>
      <c r="B103" s="21" t="s">
        <v>52</v>
      </c>
      <c r="C103" s="21" t="s">
        <v>171</v>
      </c>
      <c r="D103" s="23" t="s">
        <v>43</v>
      </c>
      <c r="E103" s="18">
        <v>100</v>
      </c>
      <c r="F103" s="18">
        <v>89.5</v>
      </c>
      <c r="G103" s="18">
        <v>100</v>
      </c>
      <c r="H103" s="24">
        <f t="shared" si="10"/>
        <v>96.5</v>
      </c>
    </row>
    <row r="104" spans="1:8" ht="30" x14ac:dyDescent="0.25">
      <c r="A104" s="23">
        <v>92</v>
      </c>
      <c r="B104" s="21" t="s">
        <v>52</v>
      </c>
      <c r="C104" s="21" t="s">
        <v>172</v>
      </c>
      <c r="D104" s="23" t="s">
        <v>43</v>
      </c>
      <c r="E104" s="18">
        <v>94.1</v>
      </c>
      <c r="F104" s="18">
        <v>73.7</v>
      </c>
      <c r="G104" s="18">
        <v>94.1</v>
      </c>
      <c r="H104" s="24">
        <f t="shared" si="10"/>
        <v>87.3</v>
      </c>
    </row>
    <row r="105" spans="1:8" ht="30" x14ac:dyDescent="0.25">
      <c r="A105" s="23">
        <v>93</v>
      </c>
      <c r="B105" s="21" t="s">
        <v>52</v>
      </c>
      <c r="C105" s="21" t="s">
        <v>173</v>
      </c>
      <c r="D105" s="23" t="s">
        <v>43</v>
      </c>
      <c r="E105" s="18">
        <v>88.2</v>
      </c>
      <c r="F105" s="18">
        <v>84.2</v>
      </c>
      <c r="G105" s="18">
        <v>94.1</v>
      </c>
      <c r="H105" s="24">
        <f t="shared" si="10"/>
        <v>88.833333333333329</v>
      </c>
    </row>
    <row r="106" spans="1:8" ht="30" x14ac:dyDescent="0.25">
      <c r="A106" s="23">
        <v>94</v>
      </c>
      <c r="B106" s="21" t="s">
        <v>52</v>
      </c>
      <c r="C106" s="21" t="s">
        <v>174</v>
      </c>
      <c r="D106" s="23" t="s">
        <v>43</v>
      </c>
      <c r="E106" s="18">
        <v>82.4</v>
      </c>
      <c r="F106" s="18">
        <v>63.2</v>
      </c>
      <c r="G106" s="18">
        <v>70.599999999999994</v>
      </c>
      <c r="H106" s="24">
        <f t="shared" si="10"/>
        <v>72.066666666666677</v>
      </c>
    </row>
    <row r="107" spans="1:8" ht="30" x14ac:dyDescent="0.25">
      <c r="A107" s="23">
        <v>95</v>
      </c>
      <c r="B107" s="21" t="s">
        <v>52</v>
      </c>
      <c r="C107" s="21" t="s">
        <v>175</v>
      </c>
      <c r="D107" s="23" t="s">
        <v>49</v>
      </c>
      <c r="E107" s="18">
        <v>100</v>
      </c>
      <c r="F107" s="18">
        <v>100</v>
      </c>
      <c r="G107" s="18">
        <v>100</v>
      </c>
      <c r="H107" s="24">
        <f t="shared" si="10"/>
        <v>100</v>
      </c>
    </row>
    <row r="108" spans="1:8" ht="30" x14ac:dyDescent="0.25">
      <c r="A108" s="23">
        <v>96</v>
      </c>
      <c r="B108" s="21" t="s">
        <v>52</v>
      </c>
      <c r="C108" s="21" t="s">
        <v>176</v>
      </c>
      <c r="D108" s="23" t="s">
        <v>49</v>
      </c>
      <c r="E108" s="18">
        <v>100</v>
      </c>
      <c r="F108" s="18">
        <v>100</v>
      </c>
      <c r="G108" s="18">
        <v>100</v>
      </c>
      <c r="H108" s="24">
        <f t="shared" si="10"/>
        <v>100</v>
      </c>
    </row>
    <row r="109" spans="1:8" ht="30" x14ac:dyDescent="0.25">
      <c r="A109" s="23">
        <v>97</v>
      </c>
      <c r="B109" s="21" t="s">
        <v>52</v>
      </c>
      <c r="C109" s="21" t="s">
        <v>177</v>
      </c>
      <c r="D109" s="23" t="s">
        <v>49</v>
      </c>
      <c r="E109" s="18">
        <v>100</v>
      </c>
      <c r="F109" s="18">
        <v>100</v>
      </c>
      <c r="G109" s="18">
        <v>100</v>
      </c>
      <c r="H109" s="24">
        <f t="shared" si="10"/>
        <v>100</v>
      </c>
    </row>
    <row r="110" spans="1:8" ht="30" x14ac:dyDescent="0.25">
      <c r="A110" s="23">
        <v>98</v>
      </c>
      <c r="B110" s="21" t="s">
        <v>52</v>
      </c>
      <c r="C110" s="21" t="s">
        <v>178</v>
      </c>
      <c r="D110" s="23" t="s">
        <v>55</v>
      </c>
      <c r="E110" s="18">
        <v>100</v>
      </c>
      <c r="F110" s="18">
        <v>89.5</v>
      </c>
      <c r="G110" s="18">
        <v>100</v>
      </c>
      <c r="H110" s="24">
        <f t="shared" si="10"/>
        <v>96.5</v>
      </c>
    </row>
    <row r="111" spans="1:8" ht="30" x14ac:dyDescent="0.25">
      <c r="A111" s="23">
        <v>99</v>
      </c>
      <c r="B111" s="21" t="s">
        <v>52</v>
      </c>
      <c r="C111" s="21" t="s">
        <v>179</v>
      </c>
      <c r="D111" s="23" t="s">
        <v>55</v>
      </c>
      <c r="E111" s="18">
        <v>100</v>
      </c>
      <c r="F111" s="18">
        <v>100</v>
      </c>
      <c r="G111" s="18">
        <v>100</v>
      </c>
      <c r="H111" s="24">
        <f t="shared" si="10"/>
        <v>100</v>
      </c>
    </row>
    <row r="112" spans="1:8" ht="30" x14ac:dyDescent="0.25">
      <c r="A112" s="23">
        <v>100</v>
      </c>
      <c r="B112" s="21" t="s">
        <v>52</v>
      </c>
      <c r="C112" s="21" t="s">
        <v>180</v>
      </c>
      <c r="D112" s="23" t="s">
        <v>55</v>
      </c>
      <c r="E112" s="18">
        <v>100</v>
      </c>
      <c r="F112" s="18">
        <v>100</v>
      </c>
      <c r="G112" s="18">
        <v>100</v>
      </c>
      <c r="H112" s="24">
        <f t="shared" si="10"/>
        <v>100</v>
      </c>
    </row>
    <row r="113" spans="1:8" ht="30" x14ac:dyDescent="0.25">
      <c r="A113" s="23">
        <v>101</v>
      </c>
      <c r="B113" s="21" t="s">
        <v>52</v>
      </c>
      <c r="C113" s="21" t="s">
        <v>181</v>
      </c>
      <c r="D113" s="23" t="s">
        <v>55</v>
      </c>
      <c r="E113" s="18">
        <v>100</v>
      </c>
      <c r="F113" s="18">
        <v>100</v>
      </c>
      <c r="G113" s="18">
        <v>100</v>
      </c>
      <c r="H113" s="24">
        <f t="shared" si="10"/>
        <v>100</v>
      </c>
    </row>
    <row r="114" spans="1:8" x14ac:dyDescent="0.25">
      <c r="A114" s="23"/>
      <c r="B114" s="21"/>
      <c r="C114" s="21"/>
      <c r="D114" s="23"/>
      <c r="E114" s="20">
        <f>AVERAGE(E102:E113)</f>
        <v>96.075000000000003</v>
      </c>
      <c r="F114" s="20">
        <f t="shared" ref="F114:G114" si="12">AVERAGE(F102:F113)</f>
        <v>89.041666666666671</v>
      </c>
      <c r="G114" s="20">
        <f t="shared" si="12"/>
        <v>96.566666666666677</v>
      </c>
      <c r="H114" s="24"/>
    </row>
    <row r="115" spans="1:8" ht="45" x14ac:dyDescent="0.25">
      <c r="A115" s="23">
        <v>102</v>
      </c>
      <c r="B115" s="21" t="s">
        <v>53</v>
      </c>
      <c r="C115" s="21" t="s">
        <v>182</v>
      </c>
      <c r="D115" s="23" t="s">
        <v>81</v>
      </c>
      <c r="E115" s="18">
        <v>88.2</v>
      </c>
      <c r="F115" s="18">
        <v>78.900000000000006</v>
      </c>
      <c r="G115" s="18">
        <v>88.2</v>
      </c>
      <c r="H115" s="24">
        <f t="shared" si="10"/>
        <v>85.100000000000009</v>
      </c>
    </row>
    <row r="116" spans="1:8" ht="45" x14ac:dyDescent="0.25">
      <c r="A116" s="23">
        <v>103</v>
      </c>
      <c r="B116" s="21" t="s">
        <v>53</v>
      </c>
      <c r="C116" s="21" t="s">
        <v>183</v>
      </c>
      <c r="D116" s="23" t="s">
        <v>43</v>
      </c>
      <c r="E116" s="18">
        <v>88.2</v>
      </c>
      <c r="F116" s="18">
        <v>89.5</v>
      </c>
      <c r="G116" s="18">
        <v>94.1</v>
      </c>
      <c r="H116" s="24">
        <f t="shared" si="10"/>
        <v>90.59999999999998</v>
      </c>
    </row>
    <row r="117" spans="1:8" ht="45" x14ac:dyDescent="0.25">
      <c r="A117" s="23">
        <v>104</v>
      </c>
      <c r="B117" s="21" t="s">
        <v>53</v>
      </c>
      <c r="C117" s="21" t="s">
        <v>184</v>
      </c>
      <c r="D117" s="23" t="s">
        <v>55</v>
      </c>
      <c r="E117" s="18">
        <v>100</v>
      </c>
      <c r="F117" s="18">
        <v>100</v>
      </c>
      <c r="G117" s="18">
        <v>100</v>
      </c>
      <c r="H117" s="24">
        <f t="shared" si="10"/>
        <v>100</v>
      </c>
    </row>
    <row r="118" spans="1:8" ht="45" x14ac:dyDescent="0.25">
      <c r="A118" s="23">
        <v>105</v>
      </c>
      <c r="B118" s="21" t="s">
        <v>53</v>
      </c>
      <c r="C118" s="21" t="s">
        <v>185</v>
      </c>
      <c r="D118" s="23" t="s">
        <v>55</v>
      </c>
      <c r="E118" s="18">
        <v>100</v>
      </c>
      <c r="F118" s="18">
        <v>100</v>
      </c>
      <c r="G118" s="18">
        <v>100</v>
      </c>
      <c r="H118" s="24">
        <f t="shared" si="10"/>
        <v>100</v>
      </c>
    </row>
    <row r="119" spans="1:8" ht="45" x14ac:dyDescent="0.25">
      <c r="A119" s="23">
        <v>106</v>
      </c>
      <c r="B119" s="21" t="s">
        <v>53</v>
      </c>
      <c r="C119" s="21" t="s">
        <v>186</v>
      </c>
      <c r="D119" s="23" t="s">
        <v>55</v>
      </c>
      <c r="E119" s="18">
        <v>100</v>
      </c>
      <c r="F119" s="18">
        <v>100</v>
      </c>
      <c r="G119" s="18">
        <v>100</v>
      </c>
      <c r="H119" s="24">
        <f t="shared" si="10"/>
        <v>100</v>
      </c>
    </row>
    <row r="120" spans="1:8" x14ac:dyDescent="0.25">
      <c r="A120" s="23"/>
      <c r="B120" s="21"/>
      <c r="C120" s="21"/>
      <c r="D120" s="23"/>
      <c r="E120" s="20">
        <f>AVERAGE(E115:E119)</f>
        <v>95.28</v>
      </c>
      <c r="F120" s="20">
        <f t="shared" ref="F120:G120" si="13">AVERAGE(F115:F119)</f>
        <v>93.679999999999993</v>
      </c>
      <c r="G120" s="20">
        <f t="shared" si="13"/>
        <v>96.460000000000008</v>
      </c>
      <c r="H120" s="24"/>
    </row>
    <row r="121" spans="1:8" ht="45" x14ac:dyDescent="0.25">
      <c r="A121" s="23">
        <v>107</v>
      </c>
      <c r="B121" s="21" t="s">
        <v>54</v>
      </c>
      <c r="C121" s="21" t="s">
        <v>187</v>
      </c>
      <c r="D121" s="23" t="s">
        <v>49</v>
      </c>
      <c r="E121" s="18">
        <v>100</v>
      </c>
      <c r="F121" s="18">
        <v>100</v>
      </c>
      <c r="G121" s="18">
        <v>100</v>
      </c>
      <c r="H121" s="24">
        <f t="shared" si="10"/>
        <v>100</v>
      </c>
    </row>
    <row r="122" spans="1:8" x14ac:dyDescent="0.25">
      <c r="A122" s="23"/>
      <c r="B122" s="21"/>
      <c r="C122" s="21"/>
      <c r="D122" s="23"/>
      <c r="E122" s="18">
        <v>100</v>
      </c>
      <c r="F122" s="18">
        <v>100</v>
      </c>
      <c r="G122" s="18">
        <v>100</v>
      </c>
      <c r="H122" s="24"/>
    </row>
    <row r="123" spans="1:8" ht="30" x14ac:dyDescent="0.25">
      <c r="A123" s="23">
        <v>108</v>
      </c>
      <c r="B123" s="21" t="s">
        <v>56</v>
      </c>
      <c r="C123" s="21" t="s">
        <v>188</v>
      </c>
      <c r="D123" s="23" t="s">
        <v>76</v>
      </c>
      <c r="E123" s="18">
        <v>82.4</v>
      </c>
      <c r="F123" s="18">
        <v>78.900000000000006</v>
      </c>
      <c r="G123" s="18">
        <v>82.4</v>
      </c>
      <c r="H123" s="24">
        <f t="shared" si="10"/>
        <v>81.233333333333334</v>
      </c>
    </row>
    <row r="124" spans="1:8" ht="30" x14ac:dyDescent="0.25">
      <c r="A124" s="23">
        <v>109</v>
      </c>
      <c r="B124" s="21" t="s">
        <v>56</v>
      </c>
      <c r="C124" s="21" t="s">
        <v>189</v>
      </c>
      <c r="D124" s="23" t="s">
        <v>43</v>
      </c>
      <c r="E124" s="18">
        <v>100</v>
      </c>
      <c r="F124" s="18">
        <v>94.7</v>
      </c>
      <c r="G124" s="18">
        <v>100</v>
      </c>
      <c r="H124" s="24">
        <f t="shared" si="10"/>
        <v>98.233333333333334</v>
      </c>
    </row>
    <row r="125" spans="1:8" ht="30" x14ac:dyDescent="0.25">
      <c r="A125" s="23">
        <v>110</v>
      </c>
      <c r="B125" s="21" t="s">
        <v>56</v>
      </c>
      <c r="C125" s="21" t="s">
        <v>190</v>
      </c>
      <c r="D125" s="23" t="s">
        <v>89</v>
      </c>
      <c r="E125" s="18">
        <v>91.7</v>
      </c>
      <c r="F125" s="18">
        <v>83.3</v>
      </c>
      <c r="G125" s="18">
        <v>83.3</v>
      </c>
      <c r="H125" s="24">
        <f t="shared" si="10"/>
        <v>86.100000000000009</v>
      </c>
    </row>
    <row r="126" spans="1:8" ht="30" x14ac:dyDescent="0.25">
      <c r="A126" s="23">
        <v>111</v>
      </c>
      <c r="B126" s="21" t="s">
        <v>56</v>
      </c>
      <c r="C126" s="21" t="s">
        <v>191</v>
      </c>
      <c r="D126" s="23" t="s">
        <v>49</v>
      </c>
      <c r="E126" s="18">
        <v>94.1</v>
      </c>
      <c r="F126" s="18">
        <v>84.2</v>
      </c>
      <c r="G126" s="18">
        <v>94.1</v>
      </c>
      <c r="H126" s="24">
        <f t="shared" si="10"/>
        <v>90.8</v>
      </c>
    </row>
    <row r="127" spans="1:8" ht="30" x14ac:dyDescent="0.25">
      <c r="A127" s="23">
        <v>112</v>
      </c>
      <c r="B127" s="21" t="s">
        <v>56</v>
      </c>
      <c r="C127" s="21" t="s">
        <v>192</v>
      </c>
      <c r="D127" s="23" t="s">
        <v>49</v>
      </c>
      <c r="E127" s="18">
        <v>94.1</v>
      </c>
      <c r="F127" s="18">
        <v>94.7</v>
      </c>
      <c r="G127" s="18">
        <v>94.1</v>
      </c>
      <c r="H127" s="24">
        <f t="shared" si="10"/>
        <v>94.3</v>
      </c>
    </row>
    <row r="128" spans="1:8" ht="30" x14ac:dyDescent="0.25">
      <c r="A128" s="23">
        <v>113</v>
      </c>
      <c r="B128" s="21" t="s">
        <v>56</v>
      </c>
      <c r="C128" s="21" t="s">
        <v>193</v>
      </c>
      <c r="D128" s="23" t="s">
        <v>49</v>
      </c>
      <c r="E128" s="18">
        <v>94.1</v>
      </c>
      <c r="F128" s="18">
        <v>94.7</v>
      </c>
      <c r="G128" s="18">
        <v>94.1</v>
      </c>
      <c r="H128" s="24">
        <f t="shared" si="10"/>
        <v>94.3</v>
      </c>
    </row>
    <row r="129" spans="1:8" ht="30" x14ac:dyDescent="0.25">
      <c r="A129" s="23">
        <v>114</v>
      </c>
      <c r="B129" s="21" t="s">
        <v>56</v>
      </c>
      <c r="C129" s="21" t="s">
        <v>194</v>
      </c>
      <c r="D129" s="23" t="s">
        <v>55</v>
      </c>
      <c r="E129" s="18">
        <v>100</v>
      </c>
      <c r="F129" s="18">
        <v>100</v>
      </c>
      <c r="G129" s="18">
        <v>100</v>
      </c>
      <c r="H129" s="24">
        <f t="shared" si="10"/>
        <v>100</v>
      </c>
    </row>
    <row r="130" spans="1:8" ht="30" x14ac:dyDescent="0.25">
      <c r="A130" s="23">
        <v>115</v>
      </c>
      <c r="B130" s="21" t="s">
        <v>56</v>
      </c>
      <c r="C130" s="21" t="s">
        <v>195</v>
      </c>
      <c r="D130" s="23" t="s">
        <v>55</v>
      </c>
      <c r="E130" s="18">
        <v>100</v>
      </c>
      <c r="F130" s="18">
        <v>100</v>
      </c>
      <c r="G130" s="18">
        <v>100</v>
      </c>
      <c r="H130" s="24">
        <f t="shared" si="10"/>
        <v>100</v>
      </c>
    </row>
    <row r="131" spans="1:8" ht="30" x14ac:dyDescent="0.25">
      <c r="A131" s="23">
        <v>116</v>
      </c>
      <c r="B131" s="21" t="s">
        <v>56</v>
      </c>
      <c r="C131" s="21" t="s">
        <v>196</v>
      </c>
      <c r="D131" s="23" t="s">
        <v>55</v>
      </c>
      <c r="E131" s="18">
        <v>100</v>
      </c>
      <c r="F131" s="18">
        <v>100</v>
      </c>
      <c r="G131" s="18">
        <v>100</v>
      </c>
      <c r="H131" s="24">
        <f t="shared" si="10"/>
        <v>100</v>
      </c>
    </row>
    <row r="132" spans="1:8" ht="30" x14ac:dyDescent="0.25">
      <c r="A132" s="23">
        <v>117</v>
      </c>
      <c r="B132" s="21" t="s">
        <v>56</v>
      </c>
      <c r="C132" s="21" t="s">
        <v>197</v>
      </c>
      <c r="D132" s="23" t="s">
        <v>55</v>
      </c>
      <c r="E132" s="18">
        <v>100</v>
      </c>
      <c r="F132" s="18">
        <v>100</v>
      </c>
      <c r="G132" s="18">
        <v>100</v>
      </c>
      <c r="H132" s="24">
        <f t="shared" si="10"/>
        <v>100</v>
      </c>
    </row>
    <row r="133" spans="1:8" ht="30" x14ac:dyDescent="0.25">
      <c r="A133" s="23">
        <v>118</v>
      </c>
      <c r="B133" s="21" t="s">
        <v>56</v>
      </c>
      <c r="C133" s="21" t="s">
        <v>198</v>
      </c>
      <c r="D133" s="23" t="s">
        <v>55</v>
      </c>
      <c r="E133" s="18">
        <v>94.1</v>
      </c>
      <c r="F133" s="18">
        <v>94.7</v>
      </c>
      <c r="G133" s="18">
        <v>100</v>
      </c>
      <c r="H133" s="24">
        <f t="shared" si="10"/>
        <v>96.266666666666666</v>
      </c>
    </row>
    <row r="134" spans="1:8" ht="30" x14ac:dyDescent="0.25">
      <c r="A134" s="23">
        <v>119</v>
      </c>
      <c r="B134" s="21" t="s">
        <v>56</v>
      </c>
      <c r="C134" s="21" t="s">
        <v>199</v>
      </c>
      <c r="D134" s="23" t="s">
        <v>55</v>
      </c>
      <c r="E134" s="18">
        <v>100</v>
      </c>
      <c r="F134" s="18">
        <v>91.7</v>
      </c>
      <c r="G134" s="18">
        <v>100</v>
      </c>
      <c r="H134" s="24">
        <f t="shared" si="10"/>
        <v>97.233333333333334</v>
      </c>
    </row>
    <row r="135" spans="1:8" ht="30" x14ac:dyDescent="0.25">
      <c r="A135" s="23">
        <v>120</v>
      </c>
      <c r="B135" s="21" t="s">
        <v>56</v>
      </c>
      <c r="C135" s="21" t="s">
        <v>200</v>
      </c>
      <c r="D135" s="23" t="s">
        <v>55</v>
      </c>
      <c r="E135" s="18">
        <v>100</v>
      </c>
      <c r="F135" s="18">
        <v>100</v>
      </c>
      <c r="G135" s="18">
        <v>100</v>
      </c>
      <c r="H135" s="24">
        <f t="shared" si="10"/>
        <v>100</v>
      </c>
    </row>
    <row r="136" spans="1:8" x14ac:dyDescent="0.25">
      <c r="A136" s="23"/>
      <c r="B136" s="21"/>
      <c r="C136" s="21"/>
      <c r="D136" s="23"/>
      <c r="E136" s="20">
        <f>AVERAGE(E123:E135)</f>
        <v>96.192307692307693</v>
      </c>
      <c r="F136" s="20">
        <f>AVERAGE(F123:F135)</f>
        <v>93.607692307692318</v>
      </c>
      <c r="G136" s="20">
        <f t="shared" ref="G136" si="14">AVERAGE(G123:G135)</f>
        <v>96</v>
      </c>
      <c r="H136" s="24"/>
    </row>
    <row r="137" spans="1:8" ht="30" x14ac:dyDescent="0.25">
      <c r="A137" s="23">
        <v>121</v>
      </c>
      <c r="B137" s="21" t="s">
        <v>57</v>
      </c>
      <c r="C137" s="21" t="s">
        <v>201</v>
      </c>
      <c r="D137" s="23" t="s">
        <v>49</v>
      </c>
      <c r="E137" s="18">
        <v>94.1</v>
      </c>
      <c r="F137" s="18">
        <v>94.7</v>
      </c>
      <c r="G137" s="18">
        <v>94.1</v>
      </c>
      <c r="H137" s="24">
        <f t="shared" si="10"/>
        <v>94.3</v>
      </c>
    </row>
    <row r="138" spans="1:8" ht="30" x14ac:dyDescent="0.25">
      <c r="A138" s="23">
        <v>122</v>
      </c>
      <c r="B138" s="21" t="s">
        <v>57</v>
      </c>
      <c r="C138" s="21" t="s">
        <v>202</v>
      </c>
      <c r="D138" s="23" t="s">
        <v>49</v>
      </c>
      <c r="E138" s="18">
        <v>100</v>
      </c>
      <c r="F138" s="18">
        <v>100</v>
      </c>
      <c r="G138" s="18">
        <v>100</v>
      </c>
      <c r="H138" s="24">
        <f t="shared" si="10"/>
        <v>100</v>
      </c>
    </row>
    <row r="139" spans="1:8" ht="30" x14ac:dyDescent="0.25">
      <c r="A139" s="23">
        <v>123</v>
      </c>
      <c r="B139" s="21" t="s">
        <v>57</v>
      </c>
      <c r="C139" s="21" t="s">
        <v>203</v>
      </c>
      <c r="D139" s="23" t="s">
        <v>49</v>
      </c>
      <c r="E139" s="18">
        <v>88.2</v>
      </c>
      <c r="F139" s="18">
        <v>84.2</v>
      </c>
      <c r="G139" s="18">
        <v>88.2</v>
      </c>
      <c r="H139" s="24">
        <f t="shared" si="10"/>
        <v>86.866666666666674</v>
      </c>
    </row>
    <row r="140" spans="1:8" ht="30" x14ac:dyDescent="0.25">
      <c r="A140" s="23">
        <v>124</v>
      </c>
      <c r="B140" s="21" t="s">
        <v>57</v>
      </c>
      <c r="C140" s="21" t="s">
        <v>204</v>
      </c>
      <c r="D140" s="23" t="s">
        <v>55</v>
      </c>
      <c r="E140" s="18">
        <v>100</v>
      </c>
      <c r="F140" s="18">
        <v>100</v>
      </c>
      <c r="G140" s="18">
        <v>100</v>
      </c>
      <c r="H140" s="24">
        <f t="shared" si="10"/>
        <v>100</v>
      </c>
    </row>
    <row r="141" spans="1:8" x14ac:dyDescent="0.25">
      <c r="A141" s="23"/>
      <c r="B141" s="21"/>
      <c r="C141" s="21"/>
      <c r="D141" s="23"/>
      <c r="E141" s="20">
        <f>AVERAGE(E137:E140)</f>
        <v>95.575000000000003</v>
      </c>
      <c r="F141" s="20">
        <f t="shared" ref="F141:G141" si="15">AVERAGE(F137:F140)</f>
        <v>94.724999999999994</v>
      </c>
      <c r="G141" s="20">
        <f t="shared" si="15"/>
        <v>95.575000000000003</v>
      </c>
      <c r="H141" s="24"/>
    </row>
    <row r="142" spans="1:8" ht="30" x14ac:dyDescent="0.25">
      <c r="A142" s="23">
        <v>125</v>
      </c>
      <c r="B142" s="21" t="s">
        <v>58</v>
      </c>
      <c r="C142" s="21" t="s">
        <v>205</v>
      </c>
      <c r="D142" s="23" t="s">
        <v>76</v>
      </c>
      <c r="E142" s="18">
        <v>94.1</v>
      </c>
      <c r="F142" s="18">
        <v>94.7</v>
      </c>
      <c r="G142" s="18">
        <v>88.2</v>
      </c>
      <c r="H142" s="24">
        <f t="shared" si="10"/>
        <v>92.333333333333329</v>
      </c>
    </row>
    <row r="143" spans="1:8" ht="30" x14ac:dyDescent="0.25">
      <c r="A143" s="23">
        <v>126</v>
      </c>
      <c r="B143" s="21" t="s">
        <v>58</v>
      </c>
      <c r="C143" s="21" t="s">
        <v>206</v>
      </c>
      <c r="D143" s="23" t="s">
        <v>49</v>
      </c>
      <c r="E143" s="18">
        <v>94.1</v>
      </c>
      <c r="F143" s="18">
        <v>94.7</v>
      </c>
      <c r="G143" s="18">
        <v>94.1</v>
      </c>
      <c r="H143" s="24">
        <f t="shared" si="10"/>
        <v>94.3</v>
      </c>
    </row>
    <row r="144" spans="1:8" ht="30" x14ac:dyDescent="0.25">
      <c r="A144" s="23">
        <v>127</v>
      </c>
      <c r="B144" s="21" t="s">
        <v>58</v>
      </c>
      <c r="C144" s="21" t="s">
        <v>207</v>
      </c>
      <c r="D144" s="23" t="s">
        <v>55</v>
      </c>
      <c r="E144" s="18">
        <v>100</v>
      </c>
      <c r="F144" s="18">
        <v>100</v>
      </c>
      <c r="G144" s="18">
        <v>100</v>
      </c>
      <c r="H144" s="24">
        <f t="shared" si="10"/>
        <v>100</v>
      </c>
    </row>
    <row r="145" spans="1:8" ht="30" x14ac:dyDescent="0.25">
      <c r="A145" s="23">
        <v>128</v>
      </c>
      <c r="B145" s="21" t="s">
        <v>58</v>
      </c>
      <c r="C145" s="21" t="s">
        <v>208</v>
      </c>
      <c r="D145" s="23" t="s">
        <v>55</v>
      </c>
      <c r="E145" s="18">
        <v>100</v>
      </c>
      <c r="F145" s="18">
        <v>100</v>
      </c>
      <c r="G145" s="18">
        <v>100</v>
      </c>
      <c r="H145" s="24">
        <f t="shared" si="10"/>
        <v>100</v>
      </c>
    </row>
    <row r="146" spans="1:8" ht="30" x14ac:dyDescent="0.25">
      <c r="A146" s="23">
        <v>129</v>
      </c>
      <c r="B146" s="21" t="s">
        <v>58</v>
      </c>
      <c r="C146" s="21" t="s">
        <v>209</v>
      </c>
      <c r="D146" s="23" t="s">
        <v>55</v>
      </c>
      <c r="E146" s="18">
        <v>100</v>
      </c>
      <c r="F146" s="18">
        <v>100</v>
      </c>
      <c r="G146" s="18">
        <v>100</v>
      </c>
      <c r="H146" s="24">
        <f t="shared" si="10"/>
        <v>100</v>
      </c>
    </row>
    <row r="147" spans="1:8" ht="30" x14ac:dyDescent="0.25">
      <c r="A147" s="23">
        <v>130</v>
      </c>
      <c r="B147" s="21" t="s">
        <v>58</v>
      </c>
      <c r="C147" s="21" t="s">
        <v>210</v>
      </c>
      <c r="D147" s="23" t="s">
        <v>55</v>
      </c>
      <c r="E147" s="18">
        <v>100</v>
      </c>
      <c r="F147" s="18">
        <v>100</v>
      </c>
      <c r="G147" s="18">
        <v>100</v>
      </c>
      <c r="H147" s="24">
        <f t="shared" ref="H147:H176" si="16">AVERAGE(E147:G147)</f>
        <v>100</v>
      </c>
    </row>
    <row r="148" spans="1:8" ht="30" x14ac:dyDescent="0.25">
      <c r="A148" s="23">
        <v>131</v>
      </c>
      <c r="B148" s="21" t="s">
        <v>58</v>
      </c>
      <c r="C148" s="21" t="s">
        <v>211</v>
      </c>
      <c r="D148" s="23" t="s">
        <v>55</v>
      </c>
      <c r="E148" s="18">
        <v>100</v>
      </c>
      <c r="F148" s="18">
        <v>100</v>
      </c>
      <c r="G148" s="18">
        <v>100</v>
      </c>
      <c r="H148" s="24">
        <f t="shared" si="16"/>
        <v>100</v>
      </c>
    </row>
    <row r="149" spans="1:8" ht="30" x14ac:dyDescent="0.25">
      <c r="A149" s="23">
        <v>132</v>
      </c>
      <c r="B149" s="21" t="s">
        <v>58</v>
      </c>
      <c r="C149" s="21" t="s">
        <v>212</v>
      </c>
      <c r="D149" s="23" t="s">
        <v>55</v>
      </c>
      <c r="E149" s="18">
        <v>100</v>
      </c>
      <c r="F149" s="18">
        <v>100</v>
      </c>
      <c r="G149" s="18">
        <v>100</v>
      </c>
      <c r="H149" s="24">
        <f t="shared" si="16"/>
        <v>100</v>
      </c>
    </row>
    <row r="150" spans="1:8" ht="30" x14ac:dyDescent="0.25">
      <c r="A150" s="23">
        <v>133</v>
      </c>
      <c r="B150" s="21" t="s">
        <v>58</v>
      </c>
      <c r="C150" s="21" t="s">
        <v>213</v>
      </c>
      <c r="D150" s="23" t="s">
        <v>55</v>
      </c>
      <c r="E150" s="18">
        <v>100</v>
      </c>
      <c r="F150" s="18">
        <v>100</v>
      </c>
      <c r="G150" s="18">
        <v>100</v>
      </c>
      <c r="H150" s="24">
        <f t="shared" si="16"/>
        <v>100</v>
      </c>
    </row>
    <row r="151" spans="1:8" x14ac:dyDescent="0.25">
      <c r="A151" s="23"/>
      <c r="B151" s="21"/>
      <c r="C151" s="21"/>
      <c r="D151" s="23"/>
      <c r="E151" s="20">
        <f>AVERAGE(E142:E150)</f>
        <v>98.688888888888897</v>
      </c>
      <c r="F151" s="20">
        <f t="shared" ref="F151:G151" si="17">AVERAGE(F142:F150)</f>
        <v>98.822222222222223</v>
      </c>
      <c r="G151" s="20">
        <f t="shared" si="17"/>
        <v>98.033333333333331</v>
      </c>
      <c r="H151" s="24"/>
    </row>
    <row r="152" spans="1:8" ht="30" x14ac:dyDescent="0.25">
      <c r="A152" s="23">
        <v>134</v>
      </c>
      <c r="B152" s="21" t="s">
        <v>59</v>
      </c>
      <c r="C152" s="21" t="s">
        <v>214</v>
      </c>
      <c r="D152" s="23" t="s">
        <v>142</v>
      </c>
      <c r="E152" s="18">
        <v>100</v>
      </c>
      <c r="F152" s="18">
        <v>100</v>
      </c>
      <c r="G152" s="18">
        <v>100</v>
      </c>
      <c r="H152" s="24">
        <f t="shared" si="16"/>
        <v>100</v>
      </c>
    </row>
    <row r="153" spans="1:8" ht="30" x14ac:dyDescent="0.25">
      <c r="A153" s="23">
        <v>135</v>
      </c>
      <c r="B153" s="21" t="s">
        <v>59</v>
      </c>
      <c r="C153" s="21" t="s">
        <v>215</v>
      </c>
      <c r="D153" s="23" t="s">
        <v>49</v>
      </c>
      <c r="E153" s="18">
        <v>94.1</v>
      </c>
      <c r="F153" s="18">
        <v>94.7</v>
      </c>
      <c r="G153" s="18">
        <v>100</v>
      </c>
      <c r="H153" s="24">
        <f t="shared" si="16"/>
        <v>96.266666666666666</v>
      </c>
    </row>
    <row r="154" spans="1:8" ht="30" x14ac:dyDescent="0.25">
      <c r="A154" s="23">
        <v>136</v>
      </c>
      <c r="B154" s="21" t="s">
        <v>59</v>
      </c>
      <c r="C154" s="21" t="s">
        <v>216</v>
      </c>
      <c r="D154" s="23" t="s">
        <v>55</v>
      </c>
      <c r="E154" s="18">
        <v>100</v>
      </c>
      <c r="F154" s="18">
        <v>89.5</v>
      </c>
      <c r="G154" s="18">
        <v>100</v>
      </c>
      <c r="H154" s="24">
        <f t="shared" si="16"/>
        <v>96.5</v>
      </c>
    </row>
    <row r="155" spans="1:8" ht="30" x14ac:dyDescent="0.25">
      <c r="A155" s="23">
        <v>137</v>
      </c>
      <c r="B155" s="21" t="s">
        <v>59</v>
      </c>
      <c r="C155" s="21" t="s">
        <v>217</v>
      </c>
      <c r="D155" s="23" t="s">
        <v>55</v>
      </c>
      <c r="E155" s="18">
        <v>100</v>
      </c>
      <c r="F155" s="18">
        <v>100</v>
      </c>
      <c r="G155" s="18">
        <v>100</v>
      </c>
      <c r="H155" s="24">
        <f t="shared" si="16"/>
        <v>100</v>
      </c>
    </row>
    <row r="156" spans="1:8" ht="30" x14ac:dyDescent="0.25">
      <c r="A156" s="23">
        <v>138</v>
      </c>
      <c r="B156" s="21" t="s">
        <v>59</v>
      </c>
      <c r="C156" s="21" t="s">
        <v>218</v>
      </c>
      <c r="D156" s="23" t="s">
        <v>55</v>
      </c>
      <c r="E156" s="18">
        <v>100</v>
      </c>
      <c r="F156" s="18">
        <v>94.7</v>
      </c>
      <c r="G156" s="18">
        <v>100</v>
      </c>
      <c r="H156" s="24">
        <f t="shared" si="16"/>
        <v>98.233333333333334</v>
      </c>
    </row>
    <row r="157" spans="1:8" ht="30" x14ac:dyDescent="0.25">
      <c r="A157" s="23">
        <v>139</v>
      </c>
      <c r="B157" s="21" t="s">
        <v>59</v>
      </c>
      <c r="C157" s="21" t="s">
        <v>219</v>
      </c>
      <c r="D157" s="23" t="s">
        <v>55</v>
      </c>
      <c r="E157" s="18">
        <v>100</v>
      </c>
      <c r="F157" s="18">
        <v>100</v>
      </c>
      <c r="G157" s="18">
        <v>100</v>
      </c>
      <c r="H157" s="24">
        <f t="shared" si="16"/>
        <v>100</v>
      </c>
    </row>
    <row r="158" spans="1:8" x14ac:dyDescent="0.25">
      <c r="A158" s="23"/>
      <c r="B158" s="21"/>
      <c r="C158" s="21"/>
      <c r="D158" s="23"/>
      <c r="E158" s="20">
        <f>AVERAGE(E152:E157)</f>
        <v>99.016666666666666</v>
      </c>
      <c r="F158" s="20">
        <f t="shared" ref="F158:G158" si="18">AVERAGE(F152:F157)</f>
        <v>96.483333333333334</v>
      </c>
      <c r="G158" s="20">
        <f t="shared" si="18"/>
        <v>100</v>
      </c>
      <c r="H158" s="24"/>
    </row>
    <row r="159" spans="1:8" ht="30" x14ac:dyDescent="0.25">
      <c r="A159" s="23">
        <v>140</v>
      </c>
      <c r="B159" s="21" t="s">
        <v>60</v>
      </c>
      <c r="C159" s="21" t="s">
        <v>220</v>
      </c>
      <c r="D159" s="23" t="s">
        <v>49</v>
      </c>
      <c r="E159" s="18">
        <v>100</v>
      </c>
      <c r="F159" s="18">
        <v>100</v>
      </c>
      <c r="G159" s="18">
        <v>100</v>
      </c>
      <c r="H159" s="24">
        <f t="shared" si="16"/>
        <v>100</v>
      </c>
    </row>
    <row r="160" spans="1:8" ht="30" x14ac:dyDescent="0.25">
      <c r="A160" s="23">
        <v>141</v>
      </c>
      <c r="B160" s="21" t="s">
        <v>60</v>
      </c>
      <c r="C160" s="21" t="s">
        <v>221</v>
      </c>
      <c r="D160" s="23" t="s">
        <v>49</v>
      </c>
      <c r="E160" s="18">
        <v>94.1</v>
      </c>
      <c r="F160" s="18">
        <v>94.7</v>
      </c>
      <c r="G160" s="18">
        <v>94.1</v>
      </c>
      <c r="H160" s="24">
        <f t="shared" si="16"/>
        <v>94.3</v>
      </c>
    </row>
    <row r="161" spans="1:8" ht="30" x14ac:dyDescent="0.25">
      <c r="A161" s="23">
        <v>142</v>
      </c>
      <c r="B161" s="21" t="s">
        <v>60</v>
      </c>
      <c r="C161" s="21" t="s">
        <v>222</v>
      </c>
      <c r="D161" s="23" t="s">
        <v>49</v>
      </c>
      <c r="E161" s="18">
        <v>94.1</v>
      </c>
      <c r="F161" s="18">
        <v>94.7</v>
      </c>
      <c r="G161" s="18">
        <v>94.1</v>
      </c>
      <c r="H161" s="24">
        <f t="shared" si="16"/>
        <v>94.3</v>
      </c>
    </row>
    <row r="162" spans="1:8" ht="30" x14ac:dyDescent="0.25">
      <c r="A162" s="23">
        <v>143</v>
      </c>
      <c r="B162" s="21" t="s">
        <v>60</v>
      </c>
      <c r="C162" s="21" t="s">
        <v>223</v>
      </c>
      <c r="D162" s="23" t="s">
        <v>55</v>
      </c>
      <c r="E162" s="18">
        <v>100</v>
      </c>
      <c r="F162" s="18">
        <v>100</v>
      </c>
      <c r="G162" s="18">
        <v>100</v>
      </c>
      <c r="H162" s="24">
        <f t="shared" si="16"/>
        <v>100</v>
      </c>
    </row>
    <row r="163" spans="1:8" ht="30" x14ac:dyDescent="0.25">
      <c r="A163" s="23">
        <v>144</v>
      </c>
      <c r="B163" s="21" t="s">
        <v>60</v>
      </c>
      <c r="C163" s="21" t="s">
        <v>224</v>
      </c>
      <c r="D163" s="23" t="s">
        <v>55</v>
      </c>
      <c r="E163" s="18">
        <v>100</v>
      </c>
      <c r="F163" s="18">
        <v>100</v>
      </c>
      <c r="G163" s="18">
        <v>100</v>
      </c>
      <c r="H163" s="24">
        <f t="shared" si="16"/>
        <v>100</v>
      </c>
    </row>
    <row r="164" spans="1:8" ht="30" x14ac:dyDescent="0.25">
      <c r="A164" s="23">
        <v>145</v>
      </c>
      <c r="B164" s="21" t="s">
        <v>60</v>
      </c>
      <c r="C164" s="21" t="s">
        <v>225</v>
      </c>
      <c r="D164" s="23" t="s">
        <v>55</v>
      </c>
      <c r="E164" s="18">
        <v>100</v>
      </c>
      <c r="F164" s="18">
        <v>100</v>
      </c>
      <c r="G164" s="18">
        <v>100</v>
      </c>
      <c r="H164" s="24">
        <f t="shared" si="16"/>
        <v>100</v>
      </c>
    </row>
    <row r="165" spans="1:8" ht="30" x14ac:dyDescent="0.25">
      <c r="A165" s="23">
        <v>146</v>
      </c>
      <c r="B165" s="21" t="s">
        <v>60</v>
      </c>
      <c r="C165" s="21" t="s">
        <v>226</v>
      </c>
      <c r="D165" s="23" t="s">
        <v>55</v>
      </c>
      <c r="E165" s="18">
        <v>91.7</v>
      </c>
      <c r="F165" s="18">
        <v>78.599999999999994</v>
      </c>
      <c r="G165" s="18">
        <v>91.7</v>
      </c>
      <c r="H165" s="24">
        <f t="shared" si="16"/>
        <v>87.333333333333329</v>
      </c>
    </row>
    <row r="166" spans="1:8" x14ac:dyDescent="0.25">
      <c r="A166" s="23"/>
      <c r="B166" s="21"/>
      <c r="C166" s="21"/>
      <c r="D166" s="23"/>
      <c r="E166" s="20">
        <f>AVERAGE(E159:E165)</f>
        <v>97.128571428571448</v>
      </c>
      <c r="F166" s="20">
        <f t="shared" ref="F166:G166" si="19">AVERAGE(F159:F165)</f>
        <v>95.428571428571431</v>
      </c>
      <c r="G166" s="20">
        <f t="shared" si="19"/>
        <v>97.128571428571448</v>
      </c>
      <c r="H166" s="24"/>
    </row>
    <row r="167" spans="1:8" ht="45" x14ac:dyDescent="0.25">
      <c r="A167" s="23">
        <v>147</v>
      </c>
      <c r="B167" s="22" t="s">
        <v>50</v>
      </c>
      <c r="C167" s="21" t="s">
        <v>228</v>
      </c>
      <c r="D167" s="23"/>
      <c r="E167" s="23">
        <v>82.4</v>
      </c>
      <c r="F167" s="23">
        <v>89.5</v>
      </c>
      <c r="G167" s="18">
        <v>82.4</v>
      </c>
      <c r="H167" s="24">
        <f t="shared" si="16"/>
        <v>84.766666666666666</v>
      </c>
    </row>
    <row r="168" spans="1:8" ht="30" x14ac:dyDescent="0.25">
      <c r="A168" s="23">
        <v>148</v>
      </c>
      <c r="B168" s="22" t="s">
        <v>50</v>
      </c>
      <c r="C168" s="21" t="s">
        <v>229</v>
      </c>
      <c r="D168" s="23"/>
      <c r="E168" s="23">
        <v>82.4</v>
      </c>
      <c r="F168" s="23">
        <v>73.7</v>
      </c>
      <c r="G168" s="18">
        <v>64.7</v>
      </c>
      <c r="H168" s="24">
        <f t="shared" si="16"/>
        <v>73.600000000000009</v>
      </c>
    </row>
    <row r="169" spans="1:8" ht="30" x14ac:dyDescent="0.25">
      <c r="A169" s="23">
        <v>149</v>
      </c>
      <c r="B169" s="22" t="s">
        <v>50</v>
      </c>
      <c r="C169" s="21" t="s">
        <v>230</v>
      </c>
      <c r="D169" s="23"/>
      <c r="E169" s="23">
        <v>88.2</v>
      </c>
      <c r="F169" s="23">
        <v>89.5</v>
      </c>
      <c r="G169" s="18">
        <v>94.1</v>
      </c>
      <c r="H169" s="24">
        <f t="shared" si="16"/>
        <v>90.59999999999998</v>
      </c>
    </row>
    <row r="170" spans="1:8" ht="30" x14ac:dyDescent="0.25">
      <c r="A170" s="23">
        <v>150</v>
      </c>
      <c r="B170" s="22" t="s">
        <v>50</v>
      </c>
      <c r="C170" s="21" t="s">
        <v>231</v>
      </c>
      <c r="D170" s="23"/>
      <c r="E170" s="23">
        <v>94.1</v>
      </c>
      <c r="F170" s="23">
        <v>94.7</v>
      </c>
      <c r="G170" s="18">
        <v>100</v>
      </c>
      <c r="H170" s="24">
        <f t="shared" si="16"/>
        <v>96.266666666666666</v>
      </c>
    </row>
    <row r="171" spans="1:8" ht="30" x14ac:dyDescent="0.25">
      <c r="A171" s="23">
        <v>151</v>
      </c>
      <c r="B171" s="22" t="s">
        <v>50</v>
      </c>
      <c r="C171" s="21" t="s">
        <v>232</v>
      </c>
      <c r="D171" s="23"/>
      <c r="E171" s="23">
        <v>94.1</v>
      </c>
      <c r="F171" s="23">
        <v>89.5</v>
      </c>
      <c r="G171" s="18">
        <v>94.1</v>
      </c>
      <c r="H171" s="24">
        <f t="shared" si="16"/>
        <v>92.566666666666663</v>
      </c>
    </row>
    <row r="172" spans="1:8" ht="30" x14ac:dyDescent="0.25">
      <c r="A172" s="23">
        <v>152</v>
      </c>
      <c r="B172" s="22" t="s">
        <v>50</v>
      </c>
      <c r="C172" s="21" t="s">
        <v>233</v>
      </c>
      <c r="D172" s="23"/>
      <c r="E172" s="23">
        <v>94.1</v>
      </c>
      <c r="F172" s="23">
        <v>94.7</v>
      </c>
      <c r="G172" s="18">
        <v>100</v>
      </c>
      <c r="H172" s="24">
        <f t="shared" si="16"/>
        <v>96.266666666666666</v>
      </c>
    </row>
    <row r="173" spans="1:8" ht="30" x14ac:dyDescent="0.25">
      <c r="A173" s="23">
        <v>153</v>
      </c>
      <c r="B173" s="22" t="s">
        <v>50</v>
      </c>
      <c r="C173" s="21" t="s">
        <v>234</v>
      </c>
      <c r="D173" s="23"/>
      <c r="E173" s="23">
        <v>100</v>
      </c>
      <c r="F173" s="23">
        <v>100</v>
      </c>
      <c r="G173" s="18">
        <v>100</v>
      </c>
      <c r="H173" s="24">
        <f t="shared" si="16"/>
        <v>100</v>
      </c>
    </row>
    <row r="174" spans="1:8" ht="30" x14ac:dyDescent="0.25">
      <c r="A174" s="23">
        <v>154</v>
      </c>
      <c r="B174" s="22" t="s">
        <v>50</v>
      </c>
      <c r="C174" s="21" t="s">
        <v>235</v>
      </c>
      <c r="D174" s="23"/>
      <c r="E174" s="23">
        <v>100</v>
      </c>
      <c r="F174" s="23">
        <v>94.7</v>
      </c>
      <c r="G174" s="18">
        <v>100</v>
      </c>
      <c r="H174" s="24">
        <f t="shared" si="16"/>
        <v>98.233333333333334</v>
      </c>
    </row>
    <row r="175" spans="1:8" ht="30" x14ac:dyDescent="0.25">
      <c r="A175" s="23">
        <v>155</v>
      </c>
      <c r="B175" s="22" t="s">
        <v>50</v>
      </c>
      <c r="C175" s="21" t="s">
        <v>236</v>
      </c>
      <c r="D175" s="23"/>
      <c r="E175" s="23">
        <v>100</v>
      </c>
      <c r="F175" s="23">
        <v>100</v>
      </c>
      <c r="G175" s="18">
        <v>100</v>
      </c>
      <c r="H175" s="24">
        <f t="shared" si="16"/>
        <v>100</v>
      </c>
    </row>
    <row r="176" spans="1:8" ht="30" x14ac:dyDescent="0.25">
      <c r="A176" s="23">
        <v>156</v>
      </c>
      <c r="B176" s="22" t="s">
        <v>50</v>
      </c>
      <c r="C176" s="21" t="s">
        <v>237</v>
      </c>
      <c r="D176" s="23"/>
      <c r="E176" s="23">
        <v>100</v>
      </c>
      <c r="F176" s="23">
        <v>100</v>
      </c>
      <c r="G176" s="18">
        <v>100</v>
      </c>
      <c r="H176" s="24">
        <f t="shared" si="16"/>
        <v>100</v>
      </c>
    </row>
    <row r="177" spans="1:7" x14ac:dyDescent="0.25">
      <c r="A177" s="17"/>
      <c r="B177" s="17"/>
      <c r="C177" s="17"/>
      <c r="D177" s="18"/>
      <c r="E177" s="20">
        <f>AVERAGE(E167:E176)</f>
        <v>93.53</v>
      </c>
      <c r="F177" s="20">
        <f>AVERAGE(F167:F176)</f>
        <v>92.63000000000001</v>
      </c>
      <c r="G177" s="20">
        <f t="shared" ref="G177" si="20">AVERAGE(G167:G176)</f>
        <v>93.53</v>
      </c>
    </row>
    <row r="178" spans="1:7" x14ac:dyDescent="0.25">
      <c r="C178" s="25" t="s">
        <v>239</v>
      </c>
      <c r="E178" s="19">
        <f>AVERAGE(E4,E9,E14,E19,E27,E33,E40,E51,E56,E89,E101,E114,E120,E122,E136,E141,E151,E158,E166,E177)</f>
        <v>91.638646273865021</v>
      </c>
      <c r="F178" s="19">
        <f>AVERAGE(F4,F9,F14,F19,F27,F33,F40,F51,F56,F89,F101,F114,F120,F122,F136,F141,F151,F158,F166,F177)</f>
        <v>88.003748973248975</v>
      </c>
      <c r="G178" s="19">
        <f>AVERAGE(G4,G9,G14,G19,G27,G33,G40,G51,G56,G89,G101,G114,G120,G122,G136,G141,G151,G158,G166,G177)</f>
        <v>92.970071022727268</v>
      </c>
    </row>
  </sheetData>
  <autoFilter ref="A1:H17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4"/>
  <sheetViews>
    <sheetView topLeftCell="A6" workbookViewId="0">
      <selection activeCell="F24" sqref="F24"/>
    </sheetView>
  </sheetViews>
  <sheetFormatPr defaultRowHeight="15" x14ac:dyDescent="0.25"/>
  <cols>
    <col min="1" max="1" width="34" style="15" customWidth="1"/>
    <col min="2" max="3" width="10" style="14" bestFit="1" customWidth="1"/>
  </cols>
  <sheetData>
    <row r="3" spans="1:5" x14ac:dyDescent="0.25">
      <c r="B3" s="14" t="s">
        <v>61</v>
      </c>
      <c r="C3" s="14" t="s">
        <v>62</v>
      </c>
      <c r="D3" t="s">
        <v>63</v>
      </c>
      <c r="E3" t="s">
        <v>70</v>
      </c>
    </row>
    <row r="4" spans="1:5" x14ac:dyDescent="0.25">
      <c r="A4" s="16" t="s">
        <v>37</v>
      </c>
      <c r="B4" s="18">
        <v>17.600000000000001</v>
      </c>
      <c r="C4" s="18">
        <v>26.3</v>
      </c>
      <c r="D4" s="18">
        <v>38.200000000000003</v>
      </c>
      <c r="E4" s="20">
        <f>AVERAGE(B4:D4)</f>
        <v>27.366666666666671</v>
      </c>
    </row>
    <row r="5" spans="1:5" ht="30" x14ac:dyDescent="0.25">
      <c r="A5" s="16" t="s">
        <v>39</v>
      </c>
      <c r="B5" s="18">
        <v>92.7</v>
      </c>
      <c r="C5" s="18">
        <v>84.2</v>
      </c>
      <c r="D5" s="18" t="s">
        <v>64</v>
      </c>
      <c r="E5" s="20">
        <f t="shared" ref="E5:E23" si="0">AVERAGE(B5:D5)</f>
        <v>88.45</v>
      </c>
    </row>
    <row r="6" spans="1:5" ht="30" x14ac:dyDescent="0.25">
      <c r="A6" s="16" t="s">
        <v>40</v>
      </c>
      <c r="B6" s="18">
        <v>95.6</v>
      </c>
      <c r="C6" s="18">
        <v>89.5</v>
      </c>
      <c r="D6" s="18">
        <v>95.6</v>
      </c>
      <c r="E6" s="20">
        <f t="shared" si="0"/>
        <v>93.566666666666663</v>
      </c>
    </row>
    <row r="7" spans="1:5" ht="30" x14ac:dyDescent="0.25">
      <c r="A7" s="16" t="s">
        <v>41</v>
      </c>
      <c r="B7" s="18">
        <v>89.6</v>
      </c>
      <c r="C7" s="18">
        <v>72.400000000000006</v>
      </c>
      <c r="D7" s="18">
        <v>91.7</v>
      </c>
      <c r="E7" s="20">
        <f t="shared" si="0"/>
        <v>84.566666666666663</v>
      </c>
    </row>
    <row r="8" spans="1:5" x14ac:dyDescent="0.25">
      <c r="A8" s="16" t="s">
        <v>42</v>
      </c>
      <c r="B8" s="18">
        <v>95.8</v>
      </c>
      <c r="C8" s="18">
        <v>89.4</v>
      </c>
      <c r="D8" s="18">
        <v>97.5</v>
      </c>
      <c r="E8" s="20">
        <f t="shared" si="0"/>
        <v>94.233333333333334</v>
      </c>
    </row>
    <row r="9" spans="1:5" x14ac:dyDescent="0.25">
      <c r="A9" s="16" t="s">
        <v>44</v>
      </c>
      <c r="B9" s="18">
        <v>95.3</v>
      </c>
      <c r="C9" s="18">
        <v>88.4</v>
      </c>
      <c r="D9" s="18">
        <v>94.1</v>
      </c>
      <c r="E9" s="20">
        <f t="shared" si="0"/>
        <v>92.59999999999998</v>
      </c>
    </row>
    <row r="10" spans="1:5" ht="45" x14ac:dyDescent="0.25">
      <c r="A10" s="16" t="s">
        <v>45</v>
      </c>
      <c r="B10" s="18">
        <v>92.1</v>
      </c>
      <c r="C10" s="18">
        <v>88.6</v>
      </c>
      <c r="D10" s="18">
        <v>93.1</v>
      </c>
      <c r="E10" s="20">
        <f t="shared" si="0"/>
        <v>91.266666666666652</v>
      </c>
    </row>
    <row r="11" spans="1:5" ht="27" customHeight="1" x14ac:dyDescent="0.25">
      <c r="A11" s="16" t="s">
        <v>46</v>
      </c>
      <c r="B11" s="18">
        <v>92.9</v>
      </c>
      <c r="C11" s="18">
        <v>87.9</v>
      </c>
      <c r="D11" s="18">
        <v>95.9</v>
      </c>
      <c r="E11" s="20">
        <f t="shared" si="0"/>
        <v>92.233333333333348</v>
      </c>
    </row>
    <row r="12" spans="1:5" ht="24.75" customHeight="1" x14ac:dyDescent="0.25">
      <c r="A12" s="16" t="s">
        <v>47</v>
      </c>
      <c r="B12" s="18">
        <v>97</v>
      </c>
      <c r="C12" s="18">
        <v>94.8</v>
      </c>
      <c r="D12" s="18">
        <v>97</v>
      </c>
      <c r="E12" s="20">
        <f t="shared" si="0"/>
        <v>96.266666666666666</v>
      </c>
    </row>
    <row r="13" spans="1:5" ht="30" x14ac:dyDescent="0.25">
      <c r="A13" s="16" t="s">
        <v>48</v>
      </c>
      <c r="B13" s="18">
        <v>94.1</v>
      </c>
      <c r="C13" s="18">
        <v>91.1</v>
      </c>
      <c r="D13" s="18">
        <v>96.8</v>
      </c>
      <c r="E13" s="20">
        <f t="shared" si="0"/>
        <v>94</v>
      </c>
    </row>
    <row r="14" spans="1:5" x14ac:dyDescent="0.25">
      <c r="A14" s="16" t="s">
        <v>50</v>
      </c>
      <c r="B14" s="18">
        <v>93.5</v>
      </c>
      <c r="C14" s="18">
        <v>92.6</v>
      </c>
      <c r="D14" s="18" t="s">
        <v>65</v>
      </c>
      <c r="E14" s="20">
        <f t="shared" si="0"/>
        <v>93.05</v>
      </c>
    </row>
    <row r="15" spans="1:5" x14ac:dyDescent="0.25">
      <c r="A15" s="16" t="s">
        <v>51</v>
      </c>
      <c r="B15" s="18">
        <v>98.5</v>
      </c>
      <c r="C15" s="18">
        <v>93.2</v>
      </c>
      <c r="D15" s="18" t="s">
        <v>66</v>
      </c>
      <c r="E15" s="20">
        <f t="shared" si="0"/>
        <v>95.85</v>
      </c>
    </row>
    <row r="16" spans="1:5" x14ac:dyDescent="0.25">
      <c r="A16" s="16" t="s">
        <v>52</v>
      </c>
      <c r="B16" s="18">
        <v>96.1</v>
      </c>
      <c r="C16" s="18">
        <v>89</v>
      </c>
      <c r="D16" s="18" t="s">
        <v>67</v>
      </c>
      <c r="E16" s="20">
        <f t="shared" si="0"/>
        <v>92.55</v>
      </c>
    </row>
    <row r="17" spans="1:5" ht="30" x14ac:dyDescent="0.25">
      <c r="A17" s="16" t="s">
        <v>53</v>
      </c>
      <c r="B17" s="18">
        <v>95.3</v>
      </c>
      <c r="C17" s="18">
        <v>93.7</v>
      </c>
      <c r="D17" s="18">
        <v>94.9</v>
      </c>
      <c r="E17" s="20">
        <f t="shared" si="0"/>
        <v>94.633333333333326</v>
      </c>
    </row>
    <row r="18" spans="1:5" ht="30" x14ac:dyDescent="0.25">
      <c r="A18" s="16" t="s">
        <v>54</v>
      </c>
      <c r="B18" s="18">
        <v>100</v>
      </c>
      <c r="C18" s="18">
        <v>100</v>
      </c>
      <c r="D18" s="18">
        <v>100</v>
      </c>
      <c r="E18" s="20">
        <f t="shared" si="0"/>
        <v>100</v>
      </c>
    </row>
    <row r="19" spans="1:5" x14ac:dyDescent="0.25">
      <c r="A19" s="16" t="s">
        <v>56</v>
      </c>
      <c r="B19" s="18">
        <v>96.2</v>
      </c>
      <c r="C19" s="18">
        <v>93.6</v>
      </c>
      <c r="D19" s="18" t="s">
        <v>68</v>
      </c>
      <c r="E19" s="20">
        <f t="shared" si="0"/>
        <v>94.9</v>
      </c>
    </row>
    <row r="20" spans="1:5" x14ac:dyDescent="0.25">
      <c r="A20" s="16" t="s">
        <v>57</v>
      </c>
      <c r="B20" s="18">
        <v>95.6</v>
      </c>
      <c r="C20" s="18">
        <v>94.7</v>
      </c>
      <c r="D20" s="18">
        <v>95.6</v>
      </c>
      <c r="E20" s="20">
        <f t="shared" si="0"/>
        <v>95.3</v>
      </c>
    </row>
    <row r="21" spans="1:5" x14ac:dyDescent="0.25">
      <c r="A21" s="16" t="s">
        <v>58</v>
      </c>
      <c r="B21" s="18">
        <v>98.7</v>
      </c>
      <c r="C21" s="18">
        <v>98.8</v>
      </c>
      <c r="D21" s="18">
        <v>98</v>
      </c>
      <c r="E21" s="20">
        <f t="shared" si="0"/>
        <v>98.5</v>
      </c>
    </row>
    <row r="22" spans="1:5" ht="30" x14ac:dyDescent="0.25">
      <c r="A22" s="16" t="s">
        <v>59</v>
      </c>
      <c r="B22" s="18">
        <v>99</v>
      </c>
      <c r="C22" s="18">
        <v>96.5</v>
      </c>
      <c r="D22" s="18">
        <v>100</v>
      </c>
      <c r="E22" s="20">
        <f t="shared" si="0"/>
        <v>98.5</v>
      </c>
    </row>
    <row r="23" spans="1:5" x14ac:dyDescent="0.25">
      <c r="A23" s="16" t="s">
        <v>60</v>
      </c>
      <c r="B23" s="18">
        <v>97.1</v>
      </c>
      <c r="C23" s="18">
        <v>95.4</v>
      </c>
      <c r="D23" s="18" t="s">
        <v>69</v>
      </c>
      <c r="E23" s="20">
        <f t="shared" si="0"/>
        <v>96.25</v>
      </c>
    </row>
    <row r="24" spans="1:5" x14ac:dyDescent="0.25">
      <c r="B24" s="19">
        <f>AVERAGE(B4:B23)</f>
        <v>91.634999999999991</v>
      </c>
      <c r="C24" s="19">
        <f t="shared" ref="C24:D24" si="1">AVERAGE(C4:C23)</f>
        <v>88.00500000000001</v>
      </c>
      <c r="D24" s="19">
        <f t="shared" si="1"/>
        <v>92.028571428571425</v>
      </c>
    </row>
  </sheetData>
  <autoFilter ref="A3:E23"/>
  <hyperlinks>
    <hyperlink ref="A6" r:id="rId1" display="http://report65.ru/monitoring_dynamics/HTML_SHCOOL_DIR/%D0%BC%D0%BE%D1%82%D0%BE%D0%BC%D0%B0%D1%80%D0%B8%D0%BD%D1%81%D0%BA%D0%B8%D0%B9%D0%B3%D0%BE%D1%80%D0%BE%D0%B4%D1%81%D0%BA%D0%BE%D0%B9%D0%BE%D0%BA%D1%80%D1%83%D0%B3.html"/>
    <hyperlink ref="A7" r:id="rId2" display="http://report65.ru/monitoring_dynamics/HTML_SHCOOL_DIR/%D0%B3%D0%BE%D1%81%D1%83%D0%B4%D0%B0%D1%80%D1%81%D1%82%D0%B2%D0%B5%D0%BD%D0%BD%D1%8B%D0%B5%D0%BE%D0%B1%D1%80%D0%B0%D0%B7%D0%BE%D0%B2%D0%B0%D1%82%D0%B5%D0%BB%D1%8C%D0%BD%D1%8B%D0%B5%D0%BE%D1%80%D0%B3%D0%B0%D0%BD%D0%B8%D0%B7%D0%B0%D1%86%D0%B8%D0%B8.html"/>
    <hyperlink ref="A8" r:id="rId3" display="http://report65.ru/monitoring_dynamics/HTML_SHCOOL_DIR/%D0%BC%D0%BE%D0%B0%D0%BD%D0%B8%D0%B2%D1%81%D0%BA%D0%B8%D0%B9%D0%B3%D0%BE%D1%80%D0%BE%D0%B4%D1%81%D0%BA%D0%BE%D0%B9%D0%BE%D0%BA%D1%80%D1%83%D0%B3.html"/>
    <hyperlink ref="A9" r:id="rId4" display="http://report65.ru/monitoring_dynamics/HTML_SHCOOL_DIR/%D0%BC%D0%BE%D0%B3%D0%BE%D1%80%D0%BE%D0%B4%D1%81%D0%BA%D0%BE%D0%B9%D0%BE%D0%BA%D1%80%D1%83%D0%B3%D0%BD%D0%BE%D0%B3%D0%BB%D0%B8%D0%BA%D1%81%D0%BA%D0%B8%D0%B9.html"/>
    <hyperlink ref="A10" r:id="rId5" display="http://report65.ru/monitoring_dynamics/HTML_SHCOOL_DIR/%D0%BC%D0%BE%D0%B3%D0%BE%D1%80%D0%BE%D0%B4%D1%81%D0%BA%D0%BE%D0%B9%D0%BE%D0%BA%D1%80%D1%83%D0%B3%D0%B0%D0%BB%D0%B5%D0%BA%D1%81%D0%B0%D0%BD%D0%B4%D1%80%D0%BE%D0%B2%D1%81%D0%BA-%D1%81%D0%B0%D1%85%D0%B0%D0%BB%D0%B8%D0%BD%D1%81%D0%BA%D0%B8%D0%B9%D1%80%D0%B0%D0%B9%D0%BE%D0%BD.html"/>
    <hyperlink ref="A11" r:id="rId6" display="http://report65.ru/monitoring_dynamics/HTML_SHCOOL_DIR/%D0%BC%D0%BE%D1%83%D0%B3%D0%BB%D0%B5%D0%B3%D0%BE%D1%80%D1%81%D0%BA%D0%B8%D0%B9%D0%B3%D0%BE%D1%80%D0%BE%D0%B4%D1%81%D0%BA%D0%BE%D0%B9%D0%BE%D0%BA%D1%80%D1%83%D0%B3.html"/>
    <hyperlink ref="A12" r:id="rId7" display="http://report65.ru/monitoring_dynamics/HTML_SHCOOL_DIR/%D0%BC%D0%BE%D0%BA%D1%83%D1%80%D0%B8%D0%BB%D1%8C%D1%81%D0%BA%D0%B8%D0%B9%D0%B3%D0%BE%D1%80%D0%BE%D0%B4%D1%81%D0%BA%D0%BE%D0%B9%D0%BE%D0%BA%D1%80%D1%83%D0%B3.html"/>
    <hyperlink ref="A13" r:id="rId8" display="http://report65.ru/monitoring_dynamics/HTML_SHCOOL_DIR/%D0%BC%D0%BE%D0%B3%D0%BE%D1%80%D0%BE%D0%B4%D1%81%D0%BA%D0%BE%D0%B9%D0%BE%D0%BA%D1%80%D1%83%D0%B3%D0%B3%D0%BE%D1%80%D0%BE%D0%B4%D1%8E%D0%B6%D0%BD%D0%BE-%D1%81%D0%B0%D1%85%D0%B0%D0%BB%D0%B8%D0%BD%D1%81%D0%BA.html"/>
    <hyperlink ref="A14" r:id="rId9" display="http://report65.ru/monitoring_dynamics/HTML_SHCOOL_DIR/%D0%BC%D0%BE%22%D1%82%D1%8B%D0%BC%D0%BE%D0%B2%D1%81%D0%BA%D0%B8%D0%B9%D0%B3%D0%BE%D1%80%D0%BE%D0%B4%D1%81%D0%BA%D0%BE%D0%B9%D0%BE%D0%BA%D1%80%D1%83%D0%B3%22.html"/>
    <hyperlink ref="A15" r:id="rId10" display="http://report65.ru/monitoring_dynamics/HTML_SHCOOL_DIR/%D0%BC%D0%BE%D0%BF%D0%BE%D1%80%D0%BE%D0%BD%D0%B0%D0%B9%D1%81%D0%BA%D0%B8%D0%B9%D0%B3%D0%BE%D1%80%D0%BE%D0%B4%D1%81%D0%BA%D0%BE%D0%B9%D0%BE%D0%BA%D1%80%D1%83%D0%B3.html"/>
    <hyperlink ref="A16" r:id="rId11" display="http://report65.ru/monitoring_dynamics/HTML_SHCOOL_DIR/%D0%BC%D0%BE%D0%BA%D0%BE%D1%80%D1%81%D0%B0%D0%BA%D0%BE%D0%B2%D1%81%D0%BA%D0%B8%D0%B9%D0%B3%D0%BE%D1%80%D0%BE%D0%B4%D1%81%D0%BA%D0%BE%D0%B9%D0%BE%D0%BA%D1%80%D1%83%D0%B3.html"/>
    <hyperlink ref="A17" r:id="rId12" display="http://report65.ru/monitoring_dynamics/HTML_SHCOOL_DIR/%D0%BC%D0%BE%D1%8E%D0%B6%D0%BD%D0%BE-%D0%BA%D1%83%D1%80%D0%B8%D0%BB%D1%8C%D1%81%D0%BA%D0%B8%D0%B9%D0%B3%D0%BE%D1%80%D0%BE%D0%B4%D1%81%D0%BA%D0%BE%D0%B9%D0%BE%D0%BA%D1%80%D1%83%D0%B3.html"/>
    <hyperlink ref="A18" r:id="rId13" display="http://report65.ru/monitoring_dynamics/HTML_SHCOOL_DIR/%D0%BC%D0%BE%D1%81%D0%B5%D0%B2%D0%B5%D1%80%D0%BE-%D0%BA%D1%83%D1%80%D0%B8%D0%BB%D1%8C%D1%81%D0%BA%D0%B8%D0%B9%D0%B3%D0%BE%D1%80%D0%BE%D0%B4%D1%81%D0%BA%D0%BE%D0%B9%D0%BE%D0%BA%D1%80%D1%83%D0%B3.html"/>
    <hyperlink ref="A19" r:id="rId14" display="http://report65.ru/monitoring_dynamics/HTML_SHCOOL_DIR/%D0%BC%D0%BE%D1%85%D0%BE%D0%BB%D0%BC%D1%81%D0%BA%D0%B8%D0%B9%D0%B3%D0%BE%D1%80%D0%BE%D0%B4%D1%81%D0%BA%D0%BE%D0%B9%D0%BE%D0%BA%D1%80%D1%83%D0%B3.html"/>
    <hyperlink ref="A20" r:id="rId15" display="http://report65.ru/monitoring_dynamics/HTML_SHCOOL_DIR/%D0%BC%D0%BE%D0%BD%D0%B5%D0%B2%D0%B5%D0%BB%D1%8C%D1%81%D0%BA%D0%B8%D0%B9%D0%B3%D0%BE%D1%80%D0%BE%D0%B4%D1%81%D0%BA%D0%BE%D0%B9%D0%BE%D0%BA%D1%80%D1%83%D0%B3.html"/>
    <hyperlink ref="A21" r:id="rId16" display="http://report65.ru/monitoring_dynamics/HTML_SHCOOL_DIR/%D0%BC%D0%BE%D0%B3%D0%BE%D1%80%D0%BE%D0%B4%D1%81%D0%BA%D0%BE%D0%B9%D0%BE%D0%BA%D1%80%D1%83%D0%B3%D0%B4%D0%BE%D0%BB%D0%B8%D0%BD%D1%81%D0%BA%D0%B8%D0%B9.html"/>
    <hyperlink ref="A22" r:id="rId17" display="http://report65.ru/monitoring_dynamics/HTML_SHCOOL_DIR/%D0%BC%D0%BE%D0%B3%D0%BE%D1%80%D0%BE%D0%B4%D1%81%D0%BA%D0%BE%D0%B9%D0%BE%D0%BA%D1%80%D1%83%D0%B3%D1%81%D0%BC%D0%B8%D1%80%D0%BD%D1%8B%D1%85%D0%BE%D0%B2%D1%81%D0%BA%D0%B8%D0%B9.html"/>
    <hyperlink ref="A23" r:id="rId18" display="http://report65.ru/monitoring_dynamics/HTML_SHCOOL_DIR/%D0%BC%D0%BE%D0%B3%D0%BE%D1%80%D0%BE%D0%B4%D1%81%D0%BA%D0%BE%D0%B9%D0%BE%D0%BA%D1%80%D1%83%D0%B3%D0%BE%D1%85%D0%B8%D0%BD%D1%81%D0%BA%D0%B8%D0%B9.html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Декабрь 2023</vt:lpstr>
      <vt:lpstr>Лист2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Vika_Dombrovskaya</dc:creator>
  <cp:lastModifiedBy>Владелец</cp:lastModifiedBy>
  <dcterms:created xsi:type="dcterms:W3CDTF">2024-01-09T23:47:07Z</dcterms:created>
  <dcterms:modified xsi:type="dcterms:W3CDTF">2024-06-03T22:29:33Z</dcterms:modified>
</cp:coreProperties>
</file>